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Annual roll-forward" sheetId="2" state="visible" r:id="rId2"/>
    <sheet name="Assumptions" sheetId="3" state="visible" r:id="rId3"/>
    <sheet name="Lists" sheetId="4" state="visible" r:id="rId4"/>
    <sheet name="How to use" sheetId="5" state="visible" r:id="rId5"/>
  </sheets>
  <definedNames>
    <definedName name="_xlnm._FilterDatabase" localSheetId="0" hidden="1">'Schedule'!$A$1:$P$1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02A43"/>
      <sz val="14"/>
    </font>
    <font>
      <color rgb="000F766E"/>
      <u val="single"/>
    </font>
  </fonts>
  <fills count="6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0F766E"/>
      </patternFill>
    </fill>
    <fill>
      <patternFill patternType="solid">
        <fgColor rgb="00EEF2F6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bottom style="thin">
        <color rgb="00BCCC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49" fontId="0" fillId="5" borderId="0" pivotButton="0" quotePrefix="0" xfId="0"/>
    <xf numFmtId="164" fontId="0" fillId="5" borderId="0" pivotButton="0" quotePrefix="0" xfId="0"/>
    <xf numFmtId="4" fontId="0" fillId="5" borderId="0" pivotButton="0" quotePrefix="0" xfId="0"/>
    <xf numFmtId="2" fontId="0" fillId="5" borderId="0" pivotButton="0" quotePrefix="0" xfId="0"/>
    <xf numFmtId="4" fontId="0" fillId="4" borderId="0" pivotButton="0" quotePrefix="0" xfId="0"/>
    <xf numFmtId="2" fontId="0" fillId="4" borderId="0" pivotButton="0" quotePrefix="0" xfId="0"/>
    <xf numFmtId="49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1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assetcenter.app/blog/fixed-asset-depreciation-schedul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6" customWidth="1" min="2" max="2"/>
    <col width="20" customWidth="1" min="3" max="3"/>
    <col width="14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5" customWidth="1" min="10" max="10"/>
    <col width="15" customWidth="1" min="11" max="11"/>
    <col width="12" customWidth="1" min="12" max="12"/>
    <col width="16" customWidth="1" min="13" max="13"/>
    <col width="15" customWidth="1" min="14" max="14"/>
    <col width="16" customWidth="1" min="15" max="15"/>
    <col width="28" customWidth="1" min="16" max="16"/>
  </cols>
  <sheetData>
    <row r="1" ht="32" customHeight="1">
      <c r="A1" s="1" t="inlineStr">
        <is>
          <t>Asset ID</t>
        </is>
      </c>
      <c r="B1" s="1" t="inlineStr">
        <is>
          <t>Asset name</t>
        </is>
      </c>
      <c r="C1" s="1" t="inlineStr">
        <is>
          <t>Category</t>
        </is>
      </c>
      <c r="D1" s="1" t="inlineStr">
        <is>
          <t>In-service date</t>
        </is>
      </c>
      <c r="E1" s="1" t="inlineStr">
        <is>
          <t>Recorded cost</t>
        </is>
      </c>
      <c r="F1" s="1" t="inlineStr">
        <is>
          <t>Salvage value</t>
        </is>
      </c>
      <c r="G1" s="1" t="inlineStr">
        <is>
          <t>Useful life (years)</t>
        </is>
      </c>
      <c r="H1" s="1" t="inlineStr">
        <is>
          <t>As-of date</t>
        </is>
      </c>
      <c r="I1" s="1" t="inlineStr">
        <is>
          <t>Method</t>
        </is>
      </c>
      <c r="J1" s="2" t="inlineStr">
        <is>
          <t>Depreciable base</t>
        </is>
      </c>
      <c r="K1" s="2" t="inlineStr">
        <is>
          <t>Annual depreciation</t>
        </is>
      </c>
      <c r="L1" s="2" t="inlineStr">
        <is>
          <t>Elapsed years</t>
        </is>
      </c>
      <c r="M1" s="2" t="inlineStr">
        <is>
          <t>Accumulated depreciation</t>
        </is>
      </c>
      <c r="N1" s="2" t="inlineStr">
        <is>
          <t>Net book value</t>
        </is>
      </c>
      <c r="O1" s="1" t="inlineStr">
        <is>
          <t>Status</t>
        </is>
      </c>
      <c r="P1" s="1" t="inlineStr">
        <is>
          <t>Accounting reference</t>
        </is>
      </c>
    </row>
    <row r="2">
      <c r="A2" s="3" t="inlineStr">
        <is>
          <t>AC-000184</t>
        </is>
      </c>
      <c r="B2" s="3" t="inlineStr">
        <is>
          <t>Commercial mower</t>
        </is>
      </c>
      <c r="C2" s="3" t="inlineStr">
        <is>
          <t>Grounds equipment</t>
        </is>
      </c>
      <c r="D2" s="4" t="n">
        <v>44927</v>
      </c>
      <c r="E2" s="5" t="n">
        <v>18000</v>
      </c>
      <c r="F2" s="5" t="n">
        <v>2000</v>
      </c>
      <c r="G2" s="6" t="n">
        <v>8</v>
      </c>
      <c r="H2" s="4" t="n">
        <v>46023</v>
      </c>
      <c r="I2" s="3" t="inlineStr">
        <is>
          <t>Straight line</t>
        </is>
      </c>
      <c r="J2" s="7">
        <f>IF(E2="","",MAX(0,E2-F2))</f>
        <v/>
      </c>
      <c r="K2" s="7">
        <f>IF(OR(J2="",G2=""),"",IF(G2&gt;0,J2/G2,0))</f>
        <v/>
      </c>
      <c r="L2" s="8">
        <f>IF(OR(D2="",H2=""),"",MAX(0,YEARFRAC(D2,H2,1)))</f>
        <v/>
      </c>
      <c r="M2" s="7">
        <f>IF(OR(K2="",L2=""),"",MIN(J2,K2*L2))</f>
        <v/>
      </c>
      <c r="N2" s="7">
        <f>IF(M2="","",MAX(F2,E2-M2))</f>
        <v/>
      </c>
      <c r="O2" s="3" t="inlineStr">
        <is>
          <t>In service</t>
        </is>
      </c>
      <c r="P2" s="3" t="inlineStr">
        <is>
          <t>Fixed assets reconciliation</t>
        </is>
      </c>
    </row>
    <row r="3">
      <c r="A3" s="9" t="n"/>
      <c r="B3" s="9" t="n"/>
      <c r="C3" s="9" t="n"/>
      <c r="D3" s="10" t="n"/>
      <c r="E3" s="11" t="n"/>
      <c r="F3" s="11" t="n"/>
      <c r="G3" s="12" t="n"/>
      <c r="H3" s="10" t="n"/>
      <c r="I3" s="9" t="n"/>
      <c r="J3" s="7">
        <f>IF(E3="","",MAX(0,E3-F3))</f>
        <v/>
      </c>
      <c r="K3" s="7">
        <f>IF(OR(J3="",G3=""),"",IF(G3&gt;0,J3/G3,0))</f>
        <v/>
      </c>
      <c r="L3" s="8">
        <f>IF(OR(D3="",H3=""),"",MAX(0,YEARFRAC(D3,H3,1)))</f>
        <v/>
      </c>
      <c r="M3" s="7">
        <f>IF(OR(K3="",L3=""),"",MIN(J3,K3*L3))</f>
        <v/>
      </c>
      <c r="N3" s="7">
        <f>IF(M3="","",MAX(F3,E3-M3))</f>
        <v/>
      </c>
      <c r="O3" s="9" t="n"/>
      <c r="P3" s="9" t="n"/>
    </row>
    <row r="4">
      <c r="A4" s="9" t="n"/>
      <c r="B4" s="9" t="n"/>
      <c r="C4" s="9" t="n"/>
      <c r="D4" s="10" t="n"/>
      <c r="E4" s="11" t="n"/>
      <c r="F4" s="11" t="n"/>
      <c r="G4" s="12" t="n"/>
      <c r="H4" s="10" t="n"/>
      <c r="I4" s="9" t="n"/>
      <c r="J4" s="7">
        <f>IF(E4="","",MAX(0,E4-F4))</f>
        <v/>
      </c>
      <c r="K4" s="7">
        <f>IF(OR(J4="",G4=""),"",IF(G4&gt;0,J4/G4,0))</f>
        <v/>
      </c>
      <c r="L4" s="8">
        <f>IF(OR(D4="",H4=""),"",MAX(0,YEARFRAC(D4,H4,1)))</f>
        <v/>
      </c>
      <c r="M4" s="7">
        <f>IF(OR(K4="",L4=""),"",MIN(J4,K4*L4))</f>
        <v/>
      </c>
      <c r="N4" s="7">
        <f>IF(M4="","",MAX(F4,E4-M4))</f>
        <v/>
      </c>
      <c r="O4" s="9" t="n"/>
      <c r="P4" s="9" t="n"/>
    </row>
    <row r="5">
      <c r="A5" s="9" t="n"/>
      <c r="B5" s="9" t="n"/>
      <c r="C5" s="9" t="n"/>
      <c r="D5" s="10" t="n"/>
      <c r="E5" s="11" t="n"/>
      <c r="F5" s="11" t="n"/>
      <c r="G5" s="12" t="n"/>
      <c r="H5" s="10" t="n"/>
      <c r="I5" s="9" t="n"/>
      <c r="J5" s="7">
        <f>IF(E5="","",MAX(0,E5-F5))</f>
        <v/>
      </c>
      <c r="K5" s="7">
        <f>IF(OR(J5="",G5=""),"",IF(G5&gt;0,J5/G5,0))</f>
        <v/>
      </c>
      <c r="L5" s="8">
        <f>IF(OR(D5="",H5=""),"",MAX(0,YEARFRAC(D5,H5,1)))</f>
        <v/>
      </c>
      <c r="M5" s="7">
        <f>IF(OR(K5="",L5=""),"",MIN(J5,K5*L5))</f>
        <v/>
      </c>
      <c r="N5" s="7">
        <f>IF(M5="","",MAX(F5,E5-M5))</f>
        <v/>
      </c>
      <c r="O5" s="9" t="n"/>
      <c r="P5" s="9" t="n"/>
    </row>
    <row r="6">
      <c r="A6" s="9" t="n"/>
      <c r="B6" s="9" t="n"/>
      <c r="C6" s="9" t="n"/>
      <c r="D6" s="10" t="n"/>
      <c r="E6" s="11" t="n"/>
      <c r="F6" s="11" t="n"/>
      <c r="G6" s="12" t="n"/>
      <c r="H6" s="10" t="n"/>
      <c r="I6" s="9" t="n"/>
      <c r="J6" s="7">
        <f>IF(E6="","",MAX(0,E6-F6))</f>
        <v/>
      </c>
      <c r="K6" s="7">
        <f>IF(OR(J6="",G6=""),"",IF(G6&gt;0,J6/G6,0))</f>
        <v/>
      </c>
      <c r="L6" s="8">
        <f>IF(OR(D6="",H6=""),"",MAX(0,YEARFRAC(D6,H6,1)))</f>
        <v/>
      </c>
      <c r="M6" s="7">
        <f>IF(OR(K6="",L6=""),"",MIN(J6,K6*L6))</f>
        <v/>
      </c>
      <c r="N6" s="7">
        <f>IF(M6="","",MAX(F6,E6-M6))</f>
        <v/>
      </c>
      <c r="O6" s="9" t="n"/>
      <c r="P6" s="9" t="n"/>
    </row>
    <row r="7">
      <c r="A7" s="9" t="n"/>
      <c r="B7" s="9" t="n"/>
      <c r="C7" s="9" t="n"/>
      <c r="D7" s="10" t="n"/>
      <c r="E7" s="11" t="n"/>
      <c r="F7" s="11" t="n"/>
      <c r="G7" s="12" t="n"/>
      <c r="H7" s="10" t="n"/>
      <c r="I7" s="9" t="n"/>
      <c r="J7" s="7">
        <f>IF(E7="","",MAX(0,E7-F7))</f>
        <v/>
      </c>
      <c r="K7" s="7">
        <f>IF(OR(J7="",G7=""),"",IF(G7&gt;0,J7/G7,0))</f>
        <v/>
      </c>
      <c r="L7" s="8">
        <f>IF(OR(D7="",H7=""),"",MAX(0,YEARFRAC(D7,H7,1)))</f>
        <v/>
      </c>
      <c r="M7" s="7">
        <f>IF(OR(K7="",L7=""),"",MIN(J7,K7*L7))</f>
        <v/>
      </c>
      <c r="N7" s="7">
        <f>IF(M7="","",MAX(F7,E7-M7))</f>
        <v/>
      </c>
      <c r="O7" s="9" t="n"/>
      <c r="P7" s="9" t="n"/>
    </row>
    <row r="8">
      <c r="A8" s="9" t="n"/>
      <c r="B8" s="9" t="n"/>
      <c r="C8" s="9" t="n"/>
      <c r="D8" s="10" t="n"/>
      <c r="E8" s="11" t="n"/>
      <c r="F8" s="11" t="n"/>
      <c r="G8" s="12" t="n"/>
      <c r="H8" s="10" t="n"/>
      <c r="I8" s="9" t="n"/>
      <c r="J8" s="7">
        <f>IF(E8="","",MAX(0,E8-F8))</f>
        <v/>
      </c>
      <c r="K8" s="7">
        <f>IF(OR(J8="",G8=""),"",IF(G8&gt;0,J8/G8,0))</f>
        <v/>
      </c>
      <c r="L8" s="8">
        <f>IF(OR(D8="",H8=""),"",MAX(0,YEARFRAC(D8,H8,1)))</f>
        <v/>
      </c>
      <c r="M8" s="7">
        <f>IF(OR(K8="",L8=""),"",MIN(J8,K8*L8))</f>
        <v/>
      </c>
      <c r="N8" s="7">
        <f>IF(M8="","",MAX(F8,E8-M8))</f>
        <v/>
      </c>
      <c r="O8" s="9" t="n"/>
      <c r="P8" s="9" t="n"/>
    </row>
    <row r="9">
      <c r="A9" s="9" t="n"/>
      <c r="B9" s="9" t="n"/>
      <c r="C9" s="9" t="n"/>
      <c r="D9" s="10" t="n"/>
      <c r="E9" s="11" t="n"/>
      <c r="F9" s="11" t="n"/>
      <c r="G9" s="12" t="n"/>
      <c r="H9" s="10" t="n"/>
      <c r="I9" s="9" t="n"/>
      <c r="J9" s="7">
        <f>IF(E9="","",MAX(0,E9-F9))</f>
        <v/>
      </c>
      <c r="K9" s="7">
        <f>IF(OR(J9="",G9=""),"",IF(G9&gt;0,J9/G9,0))</f>
        <v/>
      </c>
      <c r="L9" s="8">
        <f>IF(OR(D9="",H9=""),"",MAX(0,YEARFRAC(D9,H9,1)))</f>
        <v/>
      </c>
      <c r="M9" s="7">
        <f>IF(OR(K9="",L9=""),"",MIN(J9,K9*L9))</f>
        <v/>
      </c>
      <c r="N9" s="7">
        <f>IF(M9="","",MAX(F9,E9-M9))</f>
        <v/>
      </c>
      <c r="O9" s="9" t="n"/>
      <c r="P9" s="9" t="n"/>
    </row>
    <row r="10">
      <c r="A10" s="9" t="n"/>
      <c r="B10" s="9" t="n"/>
      <c r="C10" s="9" t="n"/>
      <c r="D10" s="10" t="n"/>
      <c r="E10" s="11" t="n"/>
      <c r="F10" s="11" t="n"/>
      <c r="G10" s="12" t="n"/>
      <c r="H10" s="10" t="n"/>
      <c r="I10" s="9" t="n"/>
      <c r="J10" s="7">
        <f>IF(E10="","",MAX(0,E10-F10))</f>
        <v/>
      </c>
      <c r="K10" s="7">
        <f>IF(OR(J10="",G10=""),"",IF(G10&gt;0,J10/G10,0))</f>
        <v/>
      </c>
      <c r="L10" s="8">
        <f>IF(OR(D10="",H10=""),"",MAX(0,YEARFRAC(D10,H10,1)))</f>
        <v/>
      </c>
      <c r="M10" s="7">
        <f>IF(OR(K10="",L10=""),"",MIN(J10,K10*L10))</f>
        <v/>
      </c>
      <c r="N10" s="7">
        <f>IF(M10="","",MAX(F10,E10-M10))</f>
        <v/>
      </c>
      <c r="O10" s="9" t="n"/>
      <c r="P10" s="9" t="n"/>
    </row>
    <row r="11">
      <c r="A11" s="9" t="n"/>
      <c r="B11" s="9" t="n"/>
      <c r="C11" s="9" t="n"/>
      <c r="D11" s="10" t="n"/>
      <c r="E11" s="11" t="n"/>
      <c r="F11" s="11" t="n"/>
      <c r="G11" s="12" t="n"/>
      <c r="H11" s="10" t="n"/>
      <c r="I11" s="9" t="n"/>
      <c r="J11" s="7">
        <f>IF(E11="","",MAX(0,E11-F11))</f>
        <v/>
      </c>
      <c r="K11" s="7">
        <f>IF(OR(J11="",G11=""),"",IF(G11&gt;0,J11/G11,0))</f>
        <v/>
      </c>
      <c r="L11" s="8">
        <f>IF(OR(D11="",H11=""),"",MAX(0,YEARFRAC(D11,H11,1)))</f>
        <v/>
      </c>
      <c r="M11" s="7">
        <f>IF(OR(K11="",L11=""),"",MIN(J11,K11*L11))</f>
        <v/>
      </c>
      <c r="N11" s="7">
        <f>IF(M11="","",MAX(F11,E11-M11))</f>
        <v/>
      </c>
      <c r="O11" s="9" t="n"/>
      <c r="P11" s="9" t="n"/>
    </row>
    <row r="12">
      <c r="A12" s="9" t="n"/>
      <c r="B12" s="9" t="n"/>
      <c r="C12" s="9" t="n"/>
      <c r="D12" s="10" t="n"/>
      <c r="E12" s="11" t="n"/>
      <c r="F12" s="11" t="n"/>
      <c r="G12" s="12" t="n"/>
      <c r="H12" s="10" t="n"/>
      <c r="I12" s="9" t="n"/>
      <c r="J12" s="7">
        <f>IF(E12="","",MAX(0,E12-F12))</f>
        <v/>
      </c>
      <c r="K12" s="7">
        <f>IF(OR(J12="",G12=""),"",IF(G12&gt;0,J12/G12,0))</f>
        <v/>
      </c>
      <c r="L12" s="8">
        <f>IF(OR(D12="",H12=""),"",MAX(0,YEARFRAC(D12,H12,1)))</f>
        <v/>
      </c>
      <c r="M12" s="7">
        <f>IF(OR(K12="",L12=""),"",MIN(J12,K12*L12))</f>
        <v/>
      </c>
      <c r="N12" s="7">
        <f>IF(M12="","",MAX(F12,E12-M12))</f>
        <v/>
      </c>
      <c r="O12" s="9" t="n"/>
      <c r="P12" s="9" t="n"/>
    </row>
    <row r="13">
      <c r="A13" s="9" t="n"/>
      <c r="B13" s="9" t="n"/>
      <c r="C13" s="9" t="n"/>
      <c r="D13" s="10" t="n"/>
      <c r="E13" s="11" t="n"/>
      <c r="F13" s="11" t="n"/>
      <c r="G13" s="12" t="n"/>
      <c r="H13" s="10" t="n"/>
      <c r="I13" s="9" t="n"/>
      <c r="J13" s="7">
        <f>IF(E13="","",MAX(0,E13-F13))</f>
        <v/>
      </c>
      <c r="K13" s="7">
        <f>IF(OR(J13="",G13=""),"",IF(G13&gt;0,J13/G13,0))</f>
        <v/>
      </c>
      <c r="L13" s="8">
        <f>IF(OR(D13="",H13=""),"",MAX(0,YEARFRAC(D13,H13,1)))</f>
        <v/>
      </c>
      <c r="M13" s="7">
        <f>IF(OR(K13="",L13=""),"",MIN(J13,K13*L13))</f>
        <v/>
      </c>
      <c r="N13" s="7">
        <f>IF(M13="","",MAX(F13,E13-M13))</f>
        <v/>
      </c>
      <c r="O13" s="9" t="n"/>
      <c r="P13" s="9" t="n"/>
    </row>
    <row r="14">
      <c r="A14" s="9" t="n"/>
      <c r="B14" s="9" t="n"/>
      <c r="C14" s="9" t="n"/>
      <c r="D14" s="10" t="n"/>
      <c r="E14" s="11" t="n"/>
      <c r="F14" s="11" t="n"/>
      <c r="G14" s="12" t="n"/>
      <c r="H14" s="10" t="n"/>
      <c r="I14" s="9" t="n"/>
      <c r="J14" s="7">
        <f>IF(E14="","",MAX(0,E14-F14))</f>
        <v/>
      </c>
      <c r="K14" s="7">
        <f>IF(OR(J14="",G14=""),"",IF(G14&gt;0,J14/G14,0))</f>
        <v/>
      </c>
      <c r="L14" s="8">
        <f>IF(OR(D14="",H14=""),"",MAX(0,YEARFRAC(D14,H14,1)))</f>
        <v/>
      </c>
      <c r="M14" s="7">
        <f>IF(OR(K14="",L14=""),"",MIN(J14,K14*L14))</f>
        <v/>
      </c>
      <c r="N14" s="7">
        <f>IF(M14="","",MAX(F14,E14-M14))</f>
        <v/>
      </c>
      <c r="O14" s="9" t="n"/>
      <c r="P14" s="9" t="n"/>
    </row>
    <row r="15">
      <c r="A15" s="9" t="n"/>
      <c r="B15" s="9" t="n"/>
      <c r="C15" s="9" t="n"/>
      <c r="D15" s="10" t="n"/>
      <c r="E15" s="11" t="n"/>
      <c r="F15" s="11" t="n"/>
      <c r="G15" s="12" t="n"/>
      <c r="H15" s="10" t="n"/>
      <c r="I15" s="9" t="n"/>
      <c r="J15" s="7">
        <f>IF(E15="","",MAX(0,E15-F15))</f>
        <v/>
      </c>
      <c r="K15" s="7">
        <f>IF(OR(J15="",G15=""),"",IF(G15&gt;0,J15/G15,0))</f>
        <v/>
      </c>
      <c r="L15" s="8">
        <f>IF(OR(D15="",H15=""),"",MAX(0,YEARFRAC(D15,H15,1)))</f>
        <v/>
      </c>
      <c r="M15" s="7">
        <f>IF(OR(K15="",L15=""),"",MIN(J15,K15*L15))</f>
        <v/>
      </c>
      <c r="N15" s="7">
        <f>IF(M15="","",MAX(F15,E15-M15))</f>
        <v/>
      </c>
      <c r="O15" s="9" t="n"/>
      <c r="P15" s="9" t="n"/>
    </row>
    <row r="16">
      <c r="A16" s="9" t="n"/>
      <c r="B16" s="9" t="n"/>
      <c r="C16" s="9" t="n"/>
      <c r="D16" s="10" t="n"/>
      <c r="E16" s="11" t="n"/>
      <c r="F16" s="11" t="n"/>
      <c r="G16" s="12" t="n"/>
      <c r="H16" s="10" t="n"/>
      <c r="I16" s="9" t="n"/>
      <c r="J16" s="7">
        <f>IF(E16="","",MAX(0,E16-F16))</f>
        <v/>
      </c>
      <c r="K16" s="7">
        <f>IF(OR(J16="",G16=""),"",IF(G16&gt;0,J16/G16,0))</f>
        <v/>
      </c>
      <c r="L16" s="8">
        <f>IF(OR(D16="",H16=""),"",MAX(0,YEARFRAC(D16,H16,1)))</f>
        <v/>
      </c>
      <c r="M16" s="7">
        <f>IF(OR(K16="",L16=""),"",MIN(J16,K16*L16))</f>
        <v/>
      </c>
      <c r="N16" s="7">
        <f>IF(M16="","",MAX(F16,E16-M16))</f>
        <v/>
      </c>
      <c r="O16" s="9" t="n"/>
      <c r="P16" s="9" t="n"/>
    </row>
    <row r="17">
      <c r="A17" s="9" t="n"/>
      <c r="B17" s="9" t="n"/>
      <c r="C17" s="9" t="n"/>
      <c r="D17" s="10" t="n"/>
      <c r="E17" s="11" t="n"/>
      <c r="F17" s="11" t="n"/>
      <c r="G17" s="12" t="n"/>
      <c r="H17" s="10" t="n"/>
      <c r="I17" s="9" t="n"/>
      <c r="J17" s="7">
        <f>IF(E17="","",MAX(0,E17-F17))</f>
        <v/>
      </c>
      <c r="K17" s="7">
        <f>IF(OR(J17="",G17=""),"",IF(G17&gt;0,J17/G17,0))</f>
        <v/>
      </c>
      <c r="L17" s="8">
        <f>IF(OR(D17="",H17=""),"",MAX(0,YEARFRAC(D17,H17,1)))</f>
        <v/>
      </c>
      <c r="M17" s="7">
        <f>IF(OR(K17="",L17=""),"",MIN(J17,K17*L17))</f>
        <v/>
      </c>
      <c r="N17" s="7">
        <f>IF(M17="","",MAX(F17,E17-M17))</f>
        <v/>
      </c>
      <c r="O17" s="9" t="n"/>
      <c r="P17" s="9" t="n"/>
    </row>
    <row r="18">
      <c r="A18" s="9" t="n"/>
      <c r="B18" s="9" t="n"/>
      <c r="C18" s="9" t="n"/>
      <c r="D18" s="10" t="n"/>
      <c r="E18" s="11" t="n"/>
      <c r="F18" s="11" t="n"/>
      <c r="G18" s="12" t="n"/>
      <c r="H18" s="10" t="n"/>
      <c r="I18" s="9" t="n"/>
      <c r="J18" s="7">
        <f>IF(E18="","",MAX(0,E18-F18))</f>
        <v/>
      </c>
      <c r="K18" s="7">
        <f>IF(OR(J18="",G18=""),"",IF(G18&gt;0,J18/G18,0))</f>
        <v/>
      </c>
      <c r="L18" s="8">
        <f>IF(OR(D18="",H18=""),"",MAX(0,YEARFRAC(D18,H18,1)))</f>
        <v/>
      </c>
      <c r="M18" s="7">
        <f>IF(OR(K18="",L18=""),"",MIN(J18,K18*L18))</f>
        <v/>
      </c>
      <c r="N18" s="7">
        <f>IF(M18="","",MAX(F18,E18-M18))</f>
        <v/>
      </c>
      <c r="O18" s="9" t="n"/>
      <c r="P18" s="9" t="n"/>
    </row>
    <row r="19">
      <c r="A19" s="9" t="n"/>
      <c r="B19" s="9" t="n"/>
      <c r="C19" s="9" t="n"/>
      <c r="D19" s="10" t="n"/>
      <c r="E19" s="11" t="n"/>
      <c r="F19" s="11" t="n"/>
      <c r="G19" s="12" t="n"/>
      <c r="H19" s="10" t="n"/>
      <c r="I19" s="9" t="n"/>
      <c r="J19" s="7">
        <f>IF(E19="","",MAX(0,E19-F19))</f>
        <v/>
      </c>
      <c r="K19" s="7">
        <f>IF(OR(J19="",G19=""),"",IF(G19&gt;0,J19/G19,0))</f>
        <v/>
      </c>
      <c r="L19" s="8">
        <f>IF(OR(D19="",H19=""),"",MAX(0,YEARFRAC(D19,H19,1)))</f>
        <v/>
      </c>
      <c r="M19" s="7">
        <f>IF(OR(K19="",L19=""),"",MIN(J19,K19*L19))</f>
        <v/>
      </c>
      <c r="N19" s="7">
        <f>IF(M19="","",MAX(F19,E19-M19))</f>
        <v/>
      </c>
      <c r="O19" s="9" t="n"/>
      <c r="P19" s="9" t="n"/>
    </row>
    <row r="20">
      <c r="A20" s="9" t="n"/>
      <c r="B20" s="9" t="n"/>
      <c r="C20" s="9" t="n"/>
      <c r="D20" s="10" t="n"/>
      <c r="E20" s="11" t="n"/>
      <c r="F20" s="11" t="n"/>
      <c r="G20" s="12" t="n"/>
      <c r="H20" s="10" t="n"/>
      <c r="I20" s="9" t="n"/>
      <c r="J20" s="7">
        <f>IF(E20="","",MAX(0,E20-F20))</f>
        <v/>
      </c>
      <c r="K20" s="7">
        <f>IF(OR(J20="",G20=""),"",IF(G20&gt;0,J20/G20,0))</f>
        <v/>
      </c>
      <c r="L20" s="8">
        <f>IF(OR(D20="",H20=""),"",MAX(0,YEARFRAC(D20,H20,1)))</f>
        <v/>
      </c>
      <c r="M20" s="7">
        <f>IF(OR(K20="",L20=""),"",MIN(J20,K20*L20))</f>
        <v/>
      </c>
      <c r="N20" s="7">
        <f>IF(M20="","",MAX(F20,E20-M20))</f>
        <v/>
      </c>
      <c r="O20" s="9" t="n"/>
      <c r="P20" s="9" t="n"/>
    </row>
    <row r="21">
      <c r="A21" s="9" t="n"/>
      <c r="B21" s="9" t="n"/>
      <c r="C21" s="9" t="n"/>
      <c r="D21" s="10" t="n"/>
      <c r="E21" s="11" t="n"/>
      <c r="F21" s="11" t="n"/>
      <c r="G21" s="12" t="n"/>
      <c r="H21" s="10" t="n"/>
      <c r="I21" s="9" t="n"/>
      <c r="J21" s="7">
        <f>IF(E21="","",MAX(0,E21-F21))</f>
        <v/>
      </c>
      <c r="K21" s="7">
        <f>IF(OR(J21="",G21=""),"",IF(G21&gt;0,J21/G21,0))</f>
        <v/>
      </c>
      <c r="L21" s="8">
        <f>IF(OR(D21="",H21=""),"",MAX(0,YEARFRAC(D21,H21,1)))</f>
        <v/>
      </c>
      <c r="M21" s="7">
        <f>IF(OR(K21="",L21=""),"",MIN(J21,K21*L21))</f>
        <v/>
      </c>
      <c r="N21" s="7">
        <f>IF(M21="","",MAX(F21,E21-M21))</f>
        <v/>
      </c>
      <c r="O21" s="9" t="n"/>
      <c r="P21" s="9" t="n"/>
    </row>
    <row r="22">
      <c r="A22" s="9" t="n"/>
      <c r="B22" s="9" t="n"/>
      <c r="C22" s="9" t="n"/>
      <c r="D22" s="10" t="n"/>
      <c r="E22" s="11" t="n"/>
      <c r="F22" s="11" t="n"/>
      <c r="G22" s="12" t="n"/>
      <c r="H22" s="10" t="n"/>
      <c r="I22" s="9" t="n"/>
      <c r="J22" s="7">
        <f>IF(E22="","",MAX(0,E22-F22))</f>
        <v/>
      </c>
      <c r="K22" s="7">
        <f>IF(OR(J22="",G22=""),"",IF(G22&gt;0,J22/G22,0))</f>
        <v/>
      </c>
      <c r="L22" s="8">
        <f>IF(OR(D22="",H22=""),"",MAX(0,YEARFRAC(D22,H22,1)))</f>
        <v/>
      </c>
      <c r="M22" s="7">
        <f>IF(OR(K22="",L22=""),"",MIN(J22,K22*L22))</f>
        <v/>
      </c>
      <c r="N22" s="7">
        <f>IF(M22="","",MAX(F22,E22-M22))</f>
        <v/>
      </c>
      <c r="O22" s="9" t="n"/>
      <c r="P22" s="9" t="n"/>
    </row>
    <row r="23">
      <c r="A23" s="9" t="n"/>
      <c r="B23" s="9" t="n"/>
      <c r="C23" s="9" t="n"/>
      <c r="D23" s="10" t="n"/>
      <c r="E23" s="11" t="n"/>
      <c r="F23" s="11" t="n"/>
      <c r="G23" s="12" t="n"/>
      <c r="H23" s="10" t="n"/>
      <c r="I23" s="9" t="n"/>
      <c r="J23" s="7">
        <f>IF(E23="","",MAX(0,E23-F23))</f>
        <v/>
      </c>
      <c r="K23" s="7">
        <f>IF(OR(J23="",G23=""),"",IF(G23&gt;0,J23/G23,0))</f>
        <v/>
      </c>
      <c r="L23" s="8">
        <f>IF(OR(D23="",H23=""),"",MAX(0,YEARFRAC(D23,H23,1)))</f>
        <v/>
      </c>
      <c r="M23" s="7">
        <f>IF(OR(K23="",L23=""),"",MIN(J23,K23*L23))</f>
        <v/>
      </c>
      <c r="N23" s="7">
        <f>IF(M23="","",MAX(F23,E23-M23))</f>
        <v/>
      </c>
      <c r="O23" s="9" t="n"/>
      <c r="P23" s="9" t="n"/>
    </row>
    <row r="24">
      <c r="A24" s="9" t="n"/>
      <c r="B24" s="9" t="n"/>
      <c r="C24" s="9" t="n"/>
      <c r="D24" s="10" t="n"/>
      <c r="E24" s="11" t="n"/>
      <c r="F24" s="11" t="n"/>
      <c r="G24" s="12" t="n"/>
      <c r="H24" s="10" t="n"/>
      <c r="I24" s="9" t="n"/>
      <c r="J24" s="7">
        <f>IF(E24="","",MAX(0,E24-F24))</f>
        <v/>
      </c>
      <c r="K24" s="7">
        <f>IF(OR(J24="",G24=""),"",IF(G24&gt;0,J24/G24,0))</f>
        <v/>
      </c>
      <c r="L24" s="8">
        <f>IF(OR(D24="",H24=""),"",MAX(0,YEARFRAC(D24,H24,1)))</f>
        <v/>
      </c>
      <c r="M24" s="7">
        <f>IF(OR(K24="",L24=""),"",MIN(J24,K24*L24))</f>
        <v/>
      </c>
      <c r="N24" s="7">
        <f>IF(M24="","",MAX(F24,E24-M24))</f>
        <v/>
      </c>
      <c r="O24" s="9" t="n"/>
      <c r="P24" s="9" t="n"/>
    </row>
    <row r="25">
      <c r="A25" s="9" t="n"/>
      <c r="B25" s="9" t="n"/>
      <c r="C25" s="9" t="n"/>
      <c r="D25" s="10" t="n"/>
      <c r="E25" s="11" t="n"/>
      <c r="F25" s="11" t="n"/>
      <c r="G25" s="12" t="n"/>
      <c r="H25" s="10" t="n"/>
      <c r="I25" s="9" t="n"/>
      <c r="J25" s="7">
        <f>IF(E25="","",MAX(0,E25-F25))</f>
        <v/>
      </c>
      <c r="K25" s="7">
        <f>IF(OR(J25="",G25=""),"",IF(G25&gt;0,J25/G25,0))</f>
        <v/>
      </c>
      <c r="L25" s="8">
        <f>IF(OR(D25="",H25=""),"",MAX(0,YEARFRAC(D25,H25,1)))</f>
        <v/>
      </c>
      <c r="M25" s="7">
        <f>IF(OR(K25="",L25=""),"",MIN(J25,K25*L25))</f>
        <v/>
      </c>
      <c r="N25" s="7">
        <f>IF(M25="","",MAX(F25,E25-M25))</f>
        <v/>
      </c>
      <c r="O25" s="9" t="n"/>
      <c r="P25" s="9" t="n"/>
    </row>
    <row r="26">
      <c r="A26" s="9" t="n"/>
      <c r="B26" s="9" t="n"/>
      <c r="C26" s="9" t="n"/>
      <c r="D26" s="10" t="n"/>
      <c r="E26" s="11" t="n"/>
      <c r="F26" s="11" t="n"/>
      <c r="G26" s="12" t="n"/>
      <c r="H26" s="10" t="n"/>
      <c r="I26" s="9" t="n"/>
      <c r="J26" s="7">
        <f>IF(E26="","",MAX(0,E26-F26))</f>
        <v/>
      </c>
      <c r="K26" s="7">
        <f>IF(OR(J26="",G26=""),"",IF(G26&gt;0,J26/G26,0))</f>
        <v/>
      </c>
      <c r="L26" s="8">
        <f>IF(OR(D26="",H26=""),"",MAX(0,YEARFRAC(D26,H26,1)))</f>
        <v/>
      </c>
      <c r="M26" s="7">
        <f>IF(OR(K26="",L26=""),"",MIN(J26,K26*L26))</f>
        <v/>
      </c>
      <c r="N26" s="7">
        <f>IF(M26="","",MAX(F26,E26-M26))</f>
        <v/>
      </c>
      <c r="O26" s="9" t="n"/>
      <c r="P26" s="9" t="n"/>
    </row>
    <row r="27">
      <c r="A27" s="9" t="n"/>
      <c r="B27" s="9" t="n"/>
      <c r="C27" s="9" t="n"/>
      <c r="D27" s="10" t="n"/>
      <c r="E27" s="11" t="n"/>
      <c r="F27" s="11" t="n"/>
      <c r="G27" s="12" t="n"/>
      <c r="H27" s="10" t="n"/>
      <c r="I27" s="9" t="n"/>
      <c r="J27" s="7">
        <f>IF(E27="","",MAX(0,E27-F27))</f>
        <v/>
      </c>
      <c r="K27" s="7">
        <f>IF(OR(J27="",G27=""),"",IF(G27&gt;0,J27/G27,0))</f>
        <v/>
      </c>
      <c r="L27" s="8">
        <f>IF(OR(D27="",H27=""),"",MAX(0,YEARFRAC(D27,H27,1)))</f>
        <v/>
      </c>
      <c r="M27" s="7">
        <f>IF(OR(K27="",L27=""),"",MIN(J27,K27*L27))</f>
        <v/>
      </c>
      <c r="N27" s="7">
        <f>IF(M27="","",MAX(F27,E27-M27))</f>
        <v/>
      </c>
      <c r="O27" s="9" t="n"/>
      <c r="P27" s="9" t="n"/>
    </row>
    <row r="28">
      <c r="A28" s="9" t="n"/>
      <c r="B28" s="9" t="n"/>
      <c r="C28" s="9" t="n"/>
      <c r="D28" s="10" t="n"/>
      <c r="E28" s="11" t="n"/>
      <c r="F28" s="11" t="n"/>
      <c r="G28" s="12" t="n"/>
      <c r="H28" s="10" t="n"/>
      <c r="I28" s="9" t="n"/>
      <c r="J28" s="7">
        <f>IF(E28="","",MAX(0,E28-F28))</f>
        <v/>
      </c>
      <c r="K28" s="7">
        <f>IF(OR(J28="",G28=""),"",IF(G28&gt;0,J28/G28,0))</f>
        <v/>
      </c>
      <c r="L28" s="8">
        <f>IF(OR(D28="",H28=""),"",MAX(0,YEARFRAC(D28,H28,1)))</f>
        <v/>
      </c>
      <c r="M28" s="7">
        <f>IF(OR(K28="",L28=""),"",MIN(J28,K28*L28))</f>
        <v/>
      </c>
      <c r="N28" s="7">
        <f>IF(M28="","",MAX(F28,E28-M28))</f>
        <v/>
      </c>
      <c r="O28" s="9" t="n"/>
      <c r="P28" s="9" t="n"/>
    </row>
    <row r="29">
      <c r="A29" s="9" t="n"/>
      <c r="B29" s="9" t="n"/>
      <c r="C29" s="9" t="n"/>
      <c r="D29" s="10" t="n"/>
      <c r="E29" s="11" t="n"/>
      <c r="F29" s="11" t="n"/>
      <c r="G29" s="12" t="n"/>
      <c r="H29" s="10" t="n"/>
      <c r="I29" s="9" t="n"/>
      <c r="J29" s="7">
        <f>IF(E29="","",MAX(0,E29-F29))</f>
        <v/>
      </c>
      <c r="K29" s="7">
        <f>IF(OR(J29="",G29=""),"",IF(G29&gt;0,J29/G29,0))</f>
        <v/>
      </c>
      <c r="L29" s="8">
        <f>IF(OR(D29="",H29=""),"",MAX(0,YEARFRAC(D29,H29,1)))</f>
        <v/>
      </c>
      <c r="M29" s="7">
        <f>IF(OR(K29="",L29=""),"",MIN(J29,K29*L29))</f>
        <v/>
      </c>
      <c r="N29" s="7">
        <f>IF(M29="","",MAX(F29,E29-M29))</f>
        <v/>
      </c>
      <c r="O29" s="9" t="n"/>
      <c r="P29" s="9" t="n"/>
    </row>
    <row r="30">
      <c r="A30" s="9" t="n"/>
      <c r="B30" s="9" t="n"/>
      <c r="C30" s="9" t="n"/>
      <c r="D30" s="10" t="n"/>
      <c r="E30" s="11" t="n"/>
      <c r="F30" s="11" t="n"/>
      <c r="G30" s="12" t="n"/>
      <c r="H30" s="10" t="n"/>
      <c r="I30" s="9" t="n"/>
      <c r="J30" s="7">
        <f>IF(E30="","",MAX(0,E30-F30))</f>
        <v/>
      </c>
      <c r="K30" s="7">
        <f>IF(OR(J30="",G30=""),"",IF(G30&gt;0,J30/G30,0))</f>
        <v/>
      </c>
      <c r="L30" s="8">
        <f>IF(OR(D30="",H30=""),"",MAX(0,YEARFRAC(D30,H30,1)))</f>
        <v/>
      </c>
      <c r="M30" s="7">
        <f>IF(OR(K30="",L30=""),"",MIN(J30,K30*L30))</f>
        <v/>
      </c>
      <c r="N30" s="7">
        <f>IF(M30="","",MAX(F30,E30-M30))</f>
        <v/>
      </c>
      <c r="O30" s="9" t="n"/>
      <c r="P30" s="9" t="n"/>
    </row>
    <row r="31">
      <c r="A31" s="9" t="n"/>
      <c r="B31" s="9" t="n"/>
      <c r="C31" s="9" t="n"/>
      <c r="D31" s="10" t="n"/>
      <c r="E31" s="11" t="n"/>
      <c r="F31" s="11" t="n"/>
      <c r="G31" s="12" t="n"/>
      <c r="H31" s="10" t="n"/>
      <c r="I31" s="9" t="n"/>
      <c r="J31" s="7">
        <f>IF(E31="","",MAX(0,E31-F31))</f>
        <v/>
      </c>
      <c r="K31" s="7">
        <f>IF(OR(J31="",G31=""),"",IF(G31&gt;0,J31/G31,0))</f>
        <v/>
      </c>
      <c r="L31" s="8">
        <f>IF(OR(D31="",H31=""),"",MAX(0,YEARFRAC(D31,H31,1)))</f>
        <v/>
      </c>
      <c r="M31" s="7">
        <f>IF(OR(K31="",L31=""),"",MIN(J31,K31*L31))</f>
        <v/>
      </c>
      <c r="N31" s="7">
        <f>IF(M31="","",MAX(F31,E31-M31))</f>
        <v/>
      </c>
      <c r="O31" s="9" t="n"/>
      <c r="P31" s="9" t="n"/>
    </row>
    <row r="32">
      <c r="A32" s="9" t="n"/>
      <c r="B32" s="9" t="n"/>
      <c r="C32" s="9" t="n"/>
      <c r="D32" s="10" t="n"/>
      <c r="E32" s="11" t="n"/>
      <c r="F32" s="11" t="n"/>
      <c r="G32" s="12" t="n"/>
      <c r="H32" s="10" t="n"/>
      <c r="I32" s="9" t="n"/>
      <c r="J32" s="7">
        <f>IF(E32="","",MAX(0,E32-F32))</f>
        <v/>
      </c>
      <c r="K32" s="7">
        <f>IF(OR(J32="",G32=""),"",IF(G32&gt;0,J32/G32,0))</f>
        <v/>
      </c>
      <c r="L32" s="8">
        <f>IF(OR(D32="",H32=""),"",MAX(0,YEARFRAC(D32,H32,1)))</f>
        <v/>
      </c>
      <c r="M32" s="7">
        <f>IF(OR(K32="",L32=""),"",MIN(J32,K32*L32))</f>
        <v/>
      </c>
      <c r="N32" s="7">
        <f>IF(M32="","",MAX(F32,E32-M32))</f>
        <v/>
      </c>
      <c r="O32" s="9" t="n"/>
      <c r="P32" s="9" t="n"/>
    </row>
    <row r="33">
      <c r="A33" s="9" t="n"/>
      <c r="B33" s="9" t="n"/>
      <c r="C33" s="9" t="n"/>
      <c r="D33" s="10" t="n"/>
      <c r="E33" s="11" t="n"/>
      <c r="F33" s="11" t="n"/>
      <c r="G33" s="12" t="n"/>
      <c r="H33" s="10" t="n"/>
      <c r="I33" s="9" t="n"/>
      <c r="J33" s="7">
        <f>IF(E33="","",MAX(0,E33-F33))</f>
        <v/>
      </c>
      <c r="K33" s="7">
        <f>IF(OR(J33="",G33=""),"",IF(G33&gt;0,J33/G33,0))</f>
        <v/>
      </c>
      <c r="L33" s="8">
        <f>IF(OR(D33="",H33=""),"",MAX(0,YEARFRAC(D33,H33,1)))</f>
        <v/>
      </c>
      <c r="M33" s="7">
        <f>IF(OR(K33="",L33=""),"",MIN(J33,K33*L33))</f>
        <v/>
      </c>
      <c r="N33" s="7">
        <f>IF(M33="","",MAX(F33,E33-M33))</f>
        <v/>
      </c>
      <c r="O33" s="9" t="n"/>
      <c r="P33" s="9" t="n"/>
    </row>
    <row r="34">
      <c r="A34" s="9" t="n"/>
      <c r="B34" s="9" t="n"/>
      <c r="C34" s="9" t="n"/>
      <c r="D34" s="10" t="n"/>
      <c r="E34" s="11" t="n"/>
      <c r="F34" s="11" t="n"/>
      <c r="G34" s="12" t="n"/>
      <c r="H34" s="10" t="n"/>
      <c r="I34" s="9" t="n"/>
      <c r="J34" s="7">
        <f>IF(E34="","",MAX(0,E34-F34))</f>
        <v/>
      </c>
      <c r="K34" s="7">
        <f>IF(OR(J34="",G34=""),"",IF(G34&gt;0,J34/G34,0))</f>
        <v/>
      </c>
      <c r="L34" s="8">
        <f>IF(OR(D34="",H34=""),"",MAX(0,YEARFRAC(D34,H34,1)))</f>
        <v/>
      </c>
      <c r="M34" s="7">
        <f>IF(OR(K34="",L34=""),"",MIN(J34,K34*L34))</f>
        <v/>
      </c>
      <c r="N34" s="7">
        <f>IF(M34="","",MAX(F34,E34-M34))</f>
        <v/>
      </c>
      <c r="O34" s="9" t="n"/>
      <c r="P34" s="9" t="n"/>
    </row>
    <row r="35">
      <c r="A35" s="9" t="n"/>
      <c r="B35" s="9" t="n"/>
      <c r="C35" s="9" t="n"/>
      <c r="D35" s="10" t="n"/>
      <c r="E35" s="11" t="n"/>
      <c r="F35" s="11" t="n"/>
      <c r="G35" s="12" t="n"/>
      <c r="H35" s="10" t="n"/>
      <c r="I35" s="9" t="n"/>
      <c r="J35" s="7">
        <f>IF(E35="","",MAX(0,E35-F35))</f>
        <v/>
      </c>
      <c r="K35" s="7">
        <f>IF(OR(J35="",G35=""),"",IF(G35&gt;0,J35/G35,0))</f>
        <v/>
      </c>
      <c r="L35" s="8">
        <f>IF(OR(D35="",H35=""),"",MAX(0,YEARFRAC(D35,H35,1)))</f>
        <v/>
      </c>
      <c r="M35" s="7">
        <f>IF(OR(K35="",L35=""),"",MIN(J35,K35*L35))</f>
        <v/>
      </c>
      <c r="N35" s="7">
        <f>IF(M35="","",MAX(F35,E35-M35))</f>
        <v/>
      </c>
      <c r="O35" s="9" t="n"/>
      <c r="P35" s="9" t="n"/>
    </row>
    <row r="36">
      <c r="A36" s="9" t="n"/>
      <c r="B36" s="9" t="n"/>
      <c r="C36" s="9" t="n"/>
      <c r="D36" s="10" t="n"/>
      <c r="E36" s="11" t="n"/>
      <c r="F36" s="11" t="n"/>
      <c r="G36" s="12" t="n"/>
      <c r="H36" s="10" t="n"/>
      <c r="I36" s="9" t="n"/>
      <c r="J36" s="7">
        <f>IF(E36="","",MAX(0,E36-F36))</f>
        <v/>
      </c>
      <c r="K36" s="7">
        <f>IF(OR(J36="",G36=""),"",IF(G36&gt;0,J36/G36,0))</f>
        <v/>
      </c>
      <c r="L36" s="8">
        <f>IF(OR(D36="",H36=""),"",MAX(0,YEARFRAC(D36,H36,1)))</f>
        <v/>
      </c>
      <c r="M36" s="7">
        <f>IF(OR(K36="",L36=""),"",MIN(J36,K36*L36))</f>
        <v/>
      </c>
      <c r="N36" s="7">
        <f>IF(M36="","",MAX(F36,E36-M36))</f>
        <v/>
      </c>
      <c r="O36" s="9" t="n"/>
      <c r="P36" s="9" t="n"/>
    </row>
    <row r="37">
      <c r="A37" s="9" t="n"/>
      <c r="B37" s="9" t="n"/>
      <c r="C37" s="9" t="n"/>
      <c r="D37" s="10" t="n"/>
      <c r="E37" s="11" t="n"/>
      <c r="F37" s="11" t="n"/>
      <c r="G37" s="12" t="n"/>
      <c r="H37" s="10" t="n"/>
      <c r="I37" s="9" t="n"/>
      <c r="J37" s="7">
        <f>IF(E37="","",MAX(0,E37-F37))</f>
        <v/>
      </c>
      <c r="K37" s="7">
        <f>IF(OR(J37="",G37=""),"",IF(G37&gt;0,J37/G37,0))</f>
        <v/>
      </c>
      <c r="L37" s="8">
        <f>IF(OR(D37="",H37=""),"",MAX(0,YEARFRAC(D37,H37,1)))</f>
        <v/>
      </c>
      <c r="M37" s="7">
        <f>IF(OR(K37="",L37=""),"",MIN(J37,K37*L37))</f>
        <v/>
      </c>
      <c r="N37" s="7">
        <f>IF(M37="","",MAX(F37,E37-M37))</f>
        <v/>
      </c>
      <c r="O37" s="9" t="n"/>
      <c r="P37" s="9" t="n"/>
    </row>
    <row r="38">
      <c r="A38" s="9" t="n"/>
      <c r="B38" s="9" t="n"/>
      <c r="C38" s="9" t="n"/>
      <c r="D38" s="10" t="n"/>
      <c r="E38" s="11" t="n"/>
      <c r="F38" s="11" t="n"/>
      <c r="G38" s="12" t="n"/>
      <c r="H38" s="10" t="n"/>
      <c r="I38" s="9" t="n"/>
      <c r="J38" s="7">
        <f>IF(E38="","",MAX(0,E38-F38))</f>
        <v/>
      </c>
      <c r="K38" s="7">
        <f>IF(OR(J38="",G38=""),"",IF(G38&gt;0,J38/G38,0))</f>
        <v/>
      </c>
      <c r="L38" s="8">
        <f>IF(OR(D38="",H38=""),"",MAX(0,YEARFRAC(D38,H38,1)))</f>
        <v/>
      </c>
      <c r="M38" s="7">
        <f>IF(OR(K38="",L38=""),"",MIN(J38,K38*L38))</f>
        <v/>
      </c>
      <c r="N38" s="7">
        <f>IF(M38="","",MAX(F38,E38-M38))</f>
        <v/>
      </c>
      <c r="O38" s="9" t="n"/>
      <c r="P38" s="9" t="n"/>
    </row>
    <row r="39">
      <c r="A39" s="9" t="n"/>
      <c r="B39" s="9" t="n"/>
      <c r="C39" s="9" t="n"/>
      <c r="D39" s="10" t="n"/>
      <c r="E39" s="11" t="n"/>
      <c r="F39" s="11" t="n"/>
      <c r="G39" s="12" t="n"/>
      <c r="H39" s="10" t="n"/>
      <c r="I39" s="9" t="n"/>
      <c r="J39" s="7">
        <f>IF(E39="","",MAX(0,E39-F39))</f>
        <v/>
      </c>
      <c r="K39" s="7">
        <f>IF(OR(J39="",G39=""),"",IF(G39&gt;0,J39/G39,0))</f>
        <v/>
      </c>
      <c r="L39" s="8">
        <f>IF(OR(D39="",H39=""),"",MAX(0,YEARFRAC(D39,H39,1)))</f>
        <v/>
      </c>
      <c r="M39" s="7">
        <f>IF(OR(K39="",L39=""),"",MIN(J39,K39*L39))</f>
        <v/>
      </c>
      <c r="N39" s="7">
        <f>IF(M39="","",MAX(F39,E39-M39))</f>
        <v/>
      </c>
      <c r="O39" s="9" t="n"/>
      <c r="P39" s="9" t="n"/>
    </row>
    <row r="40">
      <c r="A40" s="9" t="n"/>
      <c r="B40" s="9" t="n"/>
      <c r="C40" s="9" t="n"/>
      <c r="D40" s="10" t="n"/>
      <c r="E40" s="11" t="n"/>
      <c r="F40" s="11" t="n"/>
      <c r="G40" s="12" t="n"/>
      <c r="H40" s="10" t="n"/>
      <c r="I40" s="9" t="n"/>
      <c r="J40" s="7">
        <f>IF(E40="","",MAX(0,E40-F40))</f>
        <v/>
      </c>
      <c r="K40" s="7">
        <f>IF(OR(J40="",G40=""),"",IF(G40&gt;0,J40/G40,0))</f>
        <v/>
      </c>
      <c r="L40" s="8">
        <f>IF(OR(D40="",H40=""),"",MAX(0,YEARFRAC(D40,H40,1)))</f>
        <v/>
      </c>
      <c r="M40" s="7">
        <f>IF(OR(K40="",L40=""),"",MIN(J40,K40*L40))</f>
        <v/>
      </c>
      <c r="N40" s="7">
        <f>IF(M40="","",MAX(F40,E40-M40))</f>
        <v/>
      </c>
      <c r="O40" s="9" t="n"/>
      <c r="P40" s="9" t="n"/>
    </row>
    <row r="41">
      <c r="A41" s="9" t="n"/>
      <c r="B41" s="9" t="n"/>
      <c r="C41" s="9" t="n"/>
      <c r="D41" s="10" t="n"/>
      <c r="E41" s="11" t="n"/>
      <c r="F41" s="11" t="n"/>
      <c r="G41" s="12" t="n"/>
      <c r="H41" s="10" t="n"/>
      <c r="I41" s="9" t="n"/>
      <c r="J41" s="7">
        <f>IF(E41="","",MAX(0,E41-F41))</f>
        <v/>
      </c>
      <c r="K41" s="7">
        <f>IF(OR(J41="",G41=""),"",IF(G41&gt;0,J41/G41,0))</f>
        <v/>
      </c>
      <c r="L41" s="8">
        <f>IF(OR(D41="",H41=""),"",MAX(0,YEARFRAC(D41,H41,1)))</f>
        <v/>
      </c>
      <c r="M41" s="7">
        <f>IF(OR(K41="",L41=""),"",MIN(J41,K41*L41))</f>
        <v/>
      </c>
      <c r="N41" s="7">
        <f>IF(M41="","",MAX(F41,E41-M41))</f>
        <v/>
      </c>
      <c r="O41" s="9" t="n"/>
      <c r="P41" s="9" t="n"/>
    </row>
    <row r="42">
      <c r="A42" s="9" t="n"/>
      <c r="B42" s="9" t="n"/>
      <c r="C42" s="9" t="n"/>
      <c r="D42" s="10" t="n"/>
      <c r="E42" s="11" t="n"/>
      <c r="F42" s="11" t="n"/>
      <c r="G42" s="12" t="n"/>
      <c r="H42" s="10" t="n"/>
      <c r="I42" s="9" t="n"/>
      <c r="J42" s="7">
        <f>IF(E42="","",MAX(0,E42-F42))</f>
        <v/>
      </c>
      <c r="K42" s="7">
        <f>IF(OR(J42="",G42=""),"",IF(G42&gt;0,J42/G42,0))</f>
        <v/>
      </c>
      <c r="L42" s="8">
        <f>IF(OR(D42="",H42=""),"",MAX(0,YEARFRAC(D42,H42,1)))</f>
        <v/>
      </c>
      <c r="M42" s="7">
        <f>IF(OR(K42="",L42=""),"",MIN(J42,K42*L42))</f>
        <v/>
      </c>
      <c r="N42" s="7">
        <f>IF(M42="","",MAX(F42,E42-M42))</f>
        <v/>
      </c>
      <c r="O42" s="9" t="n"/>
      <c r="P42" s="9" t="n"/>
    </row>
    <row r="43">
      <c r="A43" s="9" t="n"/>
      <c r="B43" s="9" t="n"/>
      <c r="C43" s="9" t="n"/>
      <c r="D43" s="10" t="n"/>
      <c r="E43" s="11" t="n"/>
      <c r="F43" s="11" t="n"/>
      <c r="G43" s="12" t="n"/>
      <c r="H43" s="10" t="n"/>
      <c r="I43" s="9" t="n"/>
      <c r="J43" s="7">
        <f>IF(E43="","",MAX(0,E43-F43))</f>
        <v/>
      </c>
      <c r="K43" s="7">
        <f>IF(OR(J43="",G43=""),"",IF(G43&gt;0,J43/G43,0))</f>
        <v/>
      </c>
      <c r="L43" s="8">
        <f>IF(OR(D43="",H43=""),"",MAX(0,YEARFRAC(D43,H43,1)))</f>
        <v/>
      </c>
      <c r="M43" s="7">
        <f>IF(OR(K43="",L43=""),"",MIN(J43,K43*L43))</f>
        <v/>
      </c>
      <c r="N43" s="7">
        <f>IF(M43="","",MAX(F43,E43-M43))</f>
        <v/>
      </c>
      <c r="O43" s="9" t="n"/>
      <c r="P43" s="9" t="n"/>
    </row>
    <row r="44">
      <c r="A44" s="9" t="n"/>
      <c r="B44" s="9" t="n"/>
      <c r="C44" s="9" t="n"/>
      <c r="D44" s="10" t="n"/>
      <c r="E44" s="11" t="n"/>
      <c r="F44" s="11" t="n"/>
      <c r="G44" s="12" t="n"/>
      <c r="H44" s="10" t="n"/>
      <c r="I44" s="9" t="n"/>
      <c r="J44" s="7">
        <f>IF(E44="","",MAX(0,E44-F44))</f>
        <v/>
      </c>
      <c r="K44" s="7">
        <f>IF(OR(J44="",G44=""),"",IF(G44&gt;0,J44/G44,0))</f>
        <v/>
      </c>
      <c r="L44" s="8">
        <f>IF(OR(D44="",H44=""),"",MAX(0,YEARFRAC(D44,H44,1)))</f>
        <v/>
      </c>
      <c r="M44" s="7">
        <f>IF(OR(K44="",L44=""),"",MIN(J44,K44*L44))</f>
        <v/>
      </c>
      <c r="N44" s="7">
        <f>IF(M44="","",MAX(F44,E44-M44))</f>
        <v/>
      </c>
      <c r="O44" s="9" t="n"/>
      <c r="P44" s="9" t="n"/>
    </row>
    <row r="45">
      <c r="A45" s="9" t="n"/>
      <c r="B45" s="9" t="n"/>
      <c r="C45" s="9" t="n"/>
      <c r="D45" s="10" t="n"/>
      <c r="E45" s="11" t="n"/>
      <c r="F45" s="11" t="n"/>
      <c r="G45" s="12" t="n"/>
      <c r="H45" s="10" t="n"/>
      <c r="I45" s="9" t="n"/>
      <c r="J45" s="7">
        <f>IF(E45="","",MAX(0,E45-F45))</f>
        <v/>
      </c>
      <c r="K45" s="7">
        <f>IF(OR(J45="",G45=""),"",IF(G45&gt;0,J45/G45,0))</f>
        <v/>
      </c>
      <c r="L45" s="8">
        <f>IF(OR(D45="",H45=""),"",MAX(0,YEARFRAC(D45,H45,1)))</f>
        <v/>
      </c>
      <c r="M45" s="7">
        <f>IF(OR(K45="",L45=""),"",MIN(J45,K45*L45))</f>
        <v/>
      </c>
      <c r="N45" s="7">
        <f>IF(M45="","",MAX(F45,E45-M45))</f>
        <v/>
      </c>
      <c r="O45" s="9" t="n"/>
      <c r="P45" s="9" t="n"/>
    </row>
    <row r="46">
      <c r="A46" s="9" t="n"/>
      <c r="B46" s="9" t="n"/>
      <c r="C46" s="9" t="n"/>
      <c r="D46" s="10" t="n"/>
      <c r="E46" s="11" t="n"/>
      <c r="F46" s="11" t="n"/>
      <c r="G46" s="12" t="n"/>
      <c r="H46" s="10" t="n"/>
      <c r="I46" s="9" t="n"/>
      <c r="J46" s="7">
        <f>IF(E46="","",MAX(0,E46-F46))</f>
        <v/>
      </c>
      <c r="K46" s="7">
        <f>IF(OR(J46="",G46=""),"",IF(G46&gt;0,J46/G46,0))</f>
        <v/>
      </c>
      <c r="L46" s="8">
        <f>IF(OR(D46="",H46=""),"",MAX(0,YEARFRAC(D46,H46,1)))</f>
        <v/>
      </c>
      <c r="M46" s="7">
        <f>IF(OR(K46="",L46=""),"",MIN(J46,K46*L46))</f>
        <v/>
      </c>
      <c r="N46" s="7">
        <f>IF(M46="","",MAX(F46,E46-M46))</f>
        <v/>
      </c>
      <c r="O46" s="9" t="n"/>
      <c r="P46" s="9" t="n"/>
    </row>
    <row r="47">
      <c r="A47" s="9" t="n"/>
      <c r="B47" s="9" t="n"/>
      <c r="C47" s="9" t="n"/>
      <c r="D47" s="10" t="n"/>
      <c r="E47" s="11" t="n"/>
      <c r="F47" s="11" t="n"/>
      <c r="G47" s="12" t="n"/>
      <c r="H47" s="10" t="n"/>
      <c r="I47" s="9" t="n"/>
      <c r="J47" s="7">
        <f>IF(E47="","",MAX(0,E47-F47))</f>
        <v/>
      </c>
      <c r="K47" s="7">
        <f>IF(OR(J47="",G47=""),"",IF(G47&gt;0,J47/G47,0))</f>
        <v/>
      </c>
      <c r="L47" s="8">
        <f>IF(OR(D47="",H47=""),"",MAX(0,YEARFRAC(D47,H47,1)))</f>
        <v/>
      </c>
      <c r="M47" s="7">
        <f>IF(OR(K47="",L47=""),"",MIN(J47,K47*L47))</f>
        <v/>
      </c>
      <c r="N47" s="7">
        <f>IF(M47="","",MAX(F47,E47-M47))</f>
        <v/>
      </c>
      <c r="O47" s="9" t="n"/>
      <c r="P47" s="9" t="n"/>
    </row>
    <row r="48">
      <c r="A48" s="9" t="n"/>
      <c r="B48" s="9" t="n"/>
      <c r="C48" s="9" t="n"/>
      <c r="D48" s="10" t="n"/>
      <c r="E48" s="11" t="n"/>
      <c r="F48" s="11" t="n"/>
      <c r="G48" s="12" t="n"/>
      <c r="H48" s="10" t="n"/>
      <c r="I48" s="9" t="n"/>
      <c r="J48" s="7">
        <f>IF(E48="","",MAX(0,E48-F48))</f>
        <v/>
      </c>
      <c r="K48" s="7">
        <f>IF(OR(J48="",G48=""),"",IF(G48&gt;0,J48/G48,0))</f>
        <v/>
      </c>
      <c r="L48" s="8">
        <f>IF(OR(D48="",H48=""),"",MAX(0,YEARFRAC(D48,H48,1)))</f>
        <v/>
      </c>
      <c r="M48" s="7">
        <f>IF(OR(K48="",L48=""),"",MIN(J48,K48*L48))</f>
        <v/>
      </c>
      <c r="N48" s="7">
        <f>IF(M48="","",MAX(F48,E48-M48))</f>
        <v/>
      </c>
      <c r="O48" s="9" t="n"/>
      <c r="P48" s="9" t="n"/>
    </row>
    <row r="49">
      <c r="A49" s="9" t="n"/>
      <c r="B49" s="9" t="n"/>
      <c r="C49" s="9" t="n"/>
      <c r="D49" s="10" t="n"/>
      <c r="E49" s="11" t="n"/>
      <c r="F49" s="11" t="n"/>
      <c r="G49" s="12" t="n"/>
      <c r="H49" s="10" t="n"/>
      <c r="I49" s="9" t="n"/>
      <c r="J49" s="7">
        <f>IF(E49="","",MAX(0,E49-F49))</f>
        <v/>
      </c>
      <c r="K49" s="7">
        <f>IF(OR(J49="",G49=""),"",IF(G49&gt;0,J49/G49,0))</f>
        <v/>
      </c>
      <c r="L49" s="8">
        <f>IF(OR(D49="",H49=""),"",MAX(0,YEARFRAC(D49,H49,1)))</f>
        <v/>
      </c>
      <c r="M49" s="7">
        <f>IF(OR(K49="",L49=""),"",MIN(J49,K49*L49))</f>
        <v/>
      </c>
      <c r="N49" s="7">
        <f>IF(M49="","",MAX(F49,E49-M49))</f>
        <v/>
      </c>
      <c r="O49" s="9" t="n"/>
      <c r="P49" s="9" t="n"/>
    </row>
    <row r="50">
      <c r="A50" s="9" t="n"/>
      <c r="B50" s="9" t="n"/>
      <c r="C50" s="9" t="n"/>
      <c r="D50" s="10" t="n"/>
      <c r="E50" s="11" t="n"/>
      <c r="F50" s="11" t="n"/>
      <c r="G50" s="12" t="n"/>
      <c r="H50" s="10" t="n"/>
      <c r="I50" s="9" t="n"/>
      <c r="J50" s="7">
        <f>IF(E50="","",MAX(0,E50-F50))</f>
        <v/>
      </c>
      <c r="K50" s="7">
        <f>IF(OR(J50="",G50=""),"",IF(G50&gt;0,J50/G50,0))</f>
        <v/>
      </c>
      <c r="L50" s="8">
        <f>IF(OR(D50="",H50=""),"",MAX(0,YEARFRAC(D50,H50,1)))</f>
        <v/>
      </c>
      <c r="M50" s="7">
        <f>IF(OR(K50="",L50=""),"",MIN(J50,K50*L50))</f>
        <v/>
      </c>
      <c r="N50" s="7">
        <f>IF(M50="","",MAX(F50,E50-M50))</f>
        <v/>
      </c>
      <c r="O50" s="9" t="n"/>
      <c r="P50" s="9" t="n"/>
    </row>
    <row r="51">
      <c r="A51" s="9" t="n"/>
      <c r="B51" s="9" t="n"/>
      <c r="C51" s="9" t="n"/>
      <c r="D51" s="10" t="n"/>
      <c r="E51" s="11" t="n"/>
      <c r="F51" s="11" t="n"/>
      <c r="G51" s="12" t="n"/>
      <c r="H51" s="10" t="n"/>
      <c r="I51" s="9" t="n"/>
      <c r="J51" s="7">
        <f>IF(E51="","",MAX(0,E51-F51))</f>
        <v/>
      </c>
      <c r="K51" s="7">
        <f>IF(OR(J51="",G51=""),"",IF(G51&gt;0,J51/G51,0))</f>
        <v/>
      </c>
      <c r="L51" s="8">
        <f>IF(OR(D51="",H51=""),"",MAX(0,YEARFRAC(D51,H51,1)))</f>
        <v/>
      </c>
      <c r="M51" s="7">
        <f>IF(OR(K51="",L51=""),"",MIN(J51,K51*L51))</f>
        <v/>
      </c>
      <c r="N51" s="7">
        <f>IF(M51="","",MAX(F51,E51-M51))</f>
        <v/>
      </c>
      <c r="O51" s="9" t="n"/>
      <c r="P51" s="9" t="n"/>
    </row>
    <row r="52">
      <c r="A52" s="9" t="n"/>
      <c r="B52" s="9" t="n"/>
      <c r="C52" s="9" t="n"/>
      <c r="D52" s="10" t="n"/>
      <c r="E52" s="11" t="n"/>
      <c r="F52" s="11" t="n"/>
      <c r="G52" s="12" t="n"/>
      <c r="H52" s="10" t="n"/>
      <c r="I52" s="9" t="n"/>
      <c r="J52" s="7">
        <f>IF(E52="","",MAX(0,E52-F52))</f>
        <v/>
      </c>
      <c r="K52" s="7">
        <f>IF(OR(J52="",G52=""),"",IF(G52&gt;0,J52/G52,0))</f>
        <v/>
      </c>
      <c r="L52" s="8">
        <f>IF(OR(D52="",H52=""),"",MAX(0,YEARFRAC(D52,H52,1)))</f>
        <v/>
      </c>
      <c r="M52" s="7">
        <f>IF(OR(K52="",L52=""),"",MIN(J52,K52*L52))</f>
        <v/>
      </c>
      <c r="N52" s="7">
        <f>IF(M52="","",MAX(F52,E52-M52))</f>
        <v/>
      </c>
      <c r="O52" s="9" t="n"/>
      <c r="P52" s="9" t="n"/>
    </row>
    <row r="53">
      <c r="A53" s="9" t="n"/>
      <c r="B53" s="9" t="n"/>
      <c r="C53" s="9" t="n"/>
      <c r="D53" s="10" t="n"/>
      <c r="E53" s="11" t="n"/>
      <c r="F53" s="11" t="n"/>
      <c r="G53" s="12" t="n"/>
      <c r="H53" s="10" t="n"/>
      <c r="I53" s="9" t="n"/>
      <c r="J53" s="7">
        <f>IF(E53="","",MAX(0,E53-F53))</f>
        <v/>
      </c>
      <c r="K53" s="7">
        <f>IF(OR(J53="",G53=""),"",IF(G53&gt;0,J53/G53,0))</f>
        <v/>
      </c>
      <c r="L53" s="8">
        <f>IF(OR(D53="",H53=""),"",MAX(0,YEARFRAC(D53,H53,1)))</f>
        <v/>
      </c>
      <c r="M53" s="7">
        <f>IF(OR(K53="",L53=""),"",MIN(J53,K53*L53))</f>
        <v/>
      </c>
      <c r="N53" s="7">
        <f>IF(M53="","",MAX(F53,E53-M53))</f>
        <v/>
      </c>
      <c r="O53" s="9" t="n"/>
      <c r="P53" s="9" t="n"/>
    </row>
    <row r="54">
      <c r="A54" s="9" t="n"/>
      <c r="B54" s="9" t="n"/>
      <c r="C54" s="9" t="n"/>
      <c r="D54" s="10" t="n"/>
      <c r="E54" s="11" t="n"/>
      <c r="F54" s="11" t="n"/>
      <c r="G54" s="12" t="n"/>
      <c r="H54" s="10" t="n"/>
      <c r="I54" s="9" t="n"/>
      <c r="J54" s="7">
        <f>IF(E54="","",MAX(0,E54-F54))</f>
        <v/>
      </c>
      <c r="K54" s="7">
        <f>IF(OR(J54="",G54=""),"",IF(G54&gt;0,J54/G54,0))</f>
        <v/>
      </c>
      <c r="L54" s="8">
        <f>IF(OR(D54="",H54=""),"",MAX(0,YEARFRAC(D54,H54,1)))</f>
        <v/>
      </c>
      <c r="M54" s="7">
        <f>IF(OR(K54="",L54=""),"",MIN(J54,K54*L54))</f>
        <v/>
      </c>
      <c r="N54" s="7">
        <f>IF(M54="","",MAX(F54,E54-M54))</f>
        <v/>
      </c>
      <c r="O54" s="9" t="n"/>
      <c r="P54" s="9" t="n"/>
    </row>
    <row r="55">
      <c r="A55" s="9" t="n"/>
      <c r="B55" s="9" t="n"/>
      <c r="C55" s="9" t="n"/>
      <c r="D55" s="10" t="n"/>
      <c r="E55" s="11" t="n"/>
      <c r="F55" s="11" t="n"/>
      <c r="G55" s="12" t="n"/>
      <c r="H55" s="10" t="n"/>
      <c r="I55" s="9" t="n"/>
      <c r="J55" s="7">
        <f>IF(E55="","",MAX(0,E55-F55))</f>
        <v/>
      </c>
      <c r="K55" s="7">
        <f>IF(OR(J55="",G55=""),"",IF(G55&gt;0,J55/G55,0))</f>
        <v/>
      </c>
      <c r="L55" s="8">
        <f>IF(OR(D55="",H55=""),"",MAX(0,YEARFRAC(D55,H55,1)))</f>
        <v/>
      </c>
      <c r="M55" s="7">
        <f>IF(OR(K55="",L55=""),"",MIN(J55,K55*L55))</f>
        <v/>
      </c>
      <c r="N55" s="7">
        <f>IF(M55="","",MAX(F55,E55-M55))</f>
        <v/>
      </c>
      <c r="O55" s="9" t="n"/>
      <c r="P55" s="9" t="n"/>
    </row>
    <row r="56">
      <c r="A56" s="9" t="n"/>
      <c r="B56" s="9" t="n"/>
      <c r="C56" s="9" t="n"/>
      <c r="D56" s="10" t="n"/>
      <c r="E56" s="11" t="n"/>
      <c r="F56" s="11" t="n"/>
      <c r="G56" s="12" t="n"/>
      <c r="H56" s="10" t="n"/>
      <c r="I56" s="9" t="n"/>
      <c r="J56" s="7">
        <f>IF(E56="","",MAX(0,E56-F56))</f>
        <v/>
      </c>
      <c r="K56" s="7">
        <f>IF(OR(J56="",G56=""),"",IF(G56&gt;0,J56/G56,0))</f>
        <v/>
      </c>
      <c r="L56" s="8">
        <f>IF(OR(D56="",H56=""),"",MAX(0,YEARFRAC(D56,H56,1)))</f>
        <v/>
      </c>
      <c r="M56" s="7">
        <f>IF(OR(K56="",L56=""),"",MIN(J56,K56*L56))</f>
        <v/>
      </c>
      <c r="N56" s="7">
        <f>IF(M56="","",MAX(F56,E56-M56))</f>
        <v/>
      </c>
      <c r="O56" s="9" t="n"/>
      <c r="P56" s="9" t="n"/>
    </row>
    <row r="57">
      <c r="A57" s="9" t="n"/>
      <c r="B57" s="9" t="n"/>
      <c r="C57" s="9" t="n"/>
      <c r="D57" s="10" t="n"/>
      <c r="E57" s="11" t="n"/>
      <c r="F57" s="11" t="n"/>
      <c r="G57" s="12" t="n"/>
      <c r="H57" s="10" t="n"/>
      <c r="I57" s="9" t="n"/>
      <c r="J57" s="7">
        <f>IF(E57="","",MAX(0,E57-F57))</f>
        <v/>
      </c>
      <c r="K57" s="7">
        <f>IF(OR(J57="",G57=""),"",IF(G57&gt;0,J57/G57,0))</f>
        <v/>
      </c>
      <c r="L57" s="8">
        <f>IF(OR(D57="",H57=""),"",MAX(0,YEARFRAC(D57,H57,1)))</f>
        <v/>
      </c>
      <c r="M57" s="7">
        <f>IF(OR(K57="",L57=""),"",MIN(J57,K57*L57))</f>
        <v/>
      </c>
      <c r="N57" s="7">
        <f>IF(M57="","",MAX(F57,E57-M57))</f>
        <v/>
      </c>
      <c r="O57" s="9" t="n"/>
      <c r="P57" s="9" t="n"/>
    </row>
    <row r="58">
      <c r="A58" s="9" t="n"/>
      <c r="B58" s="9" t="n"/>
      <c r="C58" s="9" t="n"/>
      <c r="D58" s="10" t="n"/>
      <c r="E58" s="11" t="n"/>
      <c r="F58" s="11" t="n"/>
      <c r="G58" s="12" t="n"/>
      <c r="H58" s="10" t="n"/>
      <c r="I58" s="9" t="n"/>
      <c r="J58" s="7">
        <f>IF(E58="","",MAX(0,E58-F58))</f>
        <v/>
      </c>
      <c r="K58" s="7">
        <f>IF(OR(J58="",G58=""),"",IF(G58&gt;0,J58/G58,0))</f>
        <v/>
      </c>
      <c r="L58" s="8">
        <f>IF(OR(D58="",H58=""),"",MAX(0,YEARFRAC(D58,H58,1)))</f>
        <v/>
      </c>
      <c r="M58" s="7">
        <f>IF(OR(K58="",L58=""),"",MIN(J58,K58*L58))</f>
        <v/>
      </c>
      <c r="N58" s="7">
        <f>IF(M58="","",MAX(F58,E58-M58))</f>
        <v/>
      </c>
      <c r="O58" s="9" t="n"/>
      <c r="P58" s="9" t="n"/>
    </row>
    <row r="59">
      <c r="A59" s="9" t="n"/>
      <c r="B59" s="9" t="n"/>
      <c r="C59" s="9" t="n"/>
      <c r="D59" s="10" t="n"/>
      <c r="E59" s="11" t="n"/>
      <c r="F59" s="11" t="n"/>
      <c r="G59" s="12" t="n"/>
      <c r="H59" s="10" t="n"/>
      <c r="I59" s="9" t="n"/>
      <c r="J59" s="7">
        <f>IF(E59="","",MAX(0,E59-F59))</f>
        <v/>
      </c>
      <c r="K59" s="7">
        <f>IF(OR(J59="",G59=""),"",IF(G59&gt;0,J59/G59,0))</f>
        <v/>
      </c>
      <c r="L59" s="8">
        <f>IF(OR(D59="",H59=""),"",MAX(0,YEARFRAC(D59,H59,1)))</f>
        <v/>
      </c>
      <c r="M59" s="7">
        <f>IF(OR(K59="",L59=""),"",MIN(J59,K59*L59))</f>
        <v/>
      </c>
      <c r="N59" s="7">
        <f>IF(M59="","",MAX(F59,E59-M59))</f>
        <v/>
      </c>
      <c r="O59" s="9" t="n"/>
      <c r="P59" s="9" t="n"/>
    </row>
    <row r="60">
      <c r="A60" s="9" t="n"/>
      <c r="B60" s="9" t="n"/>
      <c r="C60" s="9" t="n"/>
      <c r="D60" s="10" t="n"/>
      <c r="E60" s="11" t="n"/>
      <c r="F60" s="11" t="n"/>
      <c r="G60" s="12" t="n"/>
      <c r="H60" s="10" t="n"/>
      <c r="I60" s="9" t="n"/>
      <c r="J60" s="7">
        <f>IF(E60="","",MAX(0,E60-F60))</f>
        <v/>
      </c>
      <c r="K60" s="7">
        <f>IF(OR(J60="",G60=""),"",IF(G60&gt;0,J60/G60,0))</f>
        <v/>
      </c>
      <c r="L60" s="8">
        <f>IF(OR(D60="",H60=""),"",MAX(0,YEARFRAC(D60,H60,1)))</f>
        <v/>
      </c>
      <c r="M60" s="7">
        <f>IF(OR(K60="",L60=""),"",MIN(J60,K60*L60))</f>
        <v/>
      </c>
      <c r="N60" s="7">
        <f>IF(M60="","",MAX(F60,E60-M60))</f>
        <v/>
      </c>
      <c r="O60" s="9" t="n"/>
      <c r="P60" s="9" t="n"/>
    </row>
    <row r="61">
      <c r="A61" s="9" t="n"/>
      <c r="B61" s="9" t="n"/>
      <c r="C61" s="9" t="n"/>
      <c r="D61" s="10" t="n"/>
      <c r="E61" s="11" t="n"/>
      <c r="F61" s="11" t="n"/>
      <c r="G61" s="12" t="n"/>
      <c r="H61" s="10" t="n"/>
      <c r="I61" s="9" t="n"/>
      <c r="J61" s="7">
        <f>IF(E61="","",MAX(0,E61-F61))</f>
        <v/>
      </c>
      <c r="K61" s="7">
        <f>IF(OR(J61="",G61=""),"",IF(G61&gt;0,J61/G61,0))</f>
        <v/>
      </c>
      <c r="L61" s="8">
        <f>IF(OR(D61="",H61=""),"",MAX(0,YEARFRAC(D61,H61,1)))</f>
        <v/>
      </c>
      <c r="M61" s="7">
        <f>IF(OR(K61="",L61=""),"",MIN(J61,K61*L61))</f>
        <v/>
      </c>
      <c r="N61" s="7">
        <f>IF(M61="","",MAX(F61,E61-M61))</f>
        <v/>
      </c>
      <c r="O61" s="9" t="n"/>
      <c r="P61" s="9" t="n"/>
    </row>
    <row r="62">
      <c r="A62" s="9" t="n"/>
      <c r="B62" s="9" t="n"/>
      <c r="C62" s="9" t="n"/>
      <c r="D62" s="10" t="n"/>
      <c r="E62" s="11" t="n"/>
      <c r="F62" s="11" t="n"/>
      <c r="G62" s="12" t="n"/>
      <c r="H62" s="10" t="n"/>
      <c r="I62" s="9" t="n"/>
      <c r="J62" s="7">
        <f>IF(E62="","",MAX(0,E62-F62))</f>
        <v/>
      </c>
      <c r="K62" s="7">
        <f>IF(OR(J62="",G62=""),"",IF(G62&gt;0,J62/G62,0))</f>
        <v/>
      </c>
      <c r="L62" s="8">
        <f>IF(OR(D62="",H62=""),"",MAX(0,YEARFRAC(D62,H62,1)))</f>
        <v/>
      </c>
      <c r="M62" s="7">
        <f>IF(OR(K62="",L62=""),"",MIN(J62,K62*L62))</f>
        <v/>
      </c>
      <c r="N62" s="7">
        <f>IF(M62="","",MAX(F62,E62-M62))</f>
        <v/>
      </c>
      <c r="O62" s="9" t="n"/>
      <c r="P62" s="9" t="n"/>
    </row>
    <row r="63">
      <c r="A63" s="9" t="n"/>
      <c r="B63" s="9" t="n"/>
      <c r="C63" s="9" t="n"/>
      <c r="D63" s="10" t="n"/>
      <c r="E63" s="11" t="n"/>
      <c r="F63" s="11" t="n"/>
      <c r="G63" s="12" t="n"/>
      <c r="H63" s="10" t="n"/>
      <c r="I63" s="9" t="n"/>
      <c r="J63" s="7">
        <f>IF(E63="","",MAX(0,E63-F63))</f>
        <v/>
      </c>
      <c r="K63" s="7">
        <f>IF(OR(J63="",G63=""),"",IF(G63&gt;0,J63/G63,0))</f>
        <v/>
      </c>
      <c r="L63" s="8">
        <f>IF(OR(D63="",H63=""),"",MAX(0,YEARFRAC(D63,H63,1)))</f>
        <v/>
      </c>
      <c r="M63" s="7">
        <f>IF(OR(K63="",L63=""),"",MIN(J63,K63*L63))</f>
        <v/>
      </c>
      <c r="N63" s="7">
        <f>IF(M63="","",MAX(F63,E63-M63))</f>
        <v/>
      </c>
      <c r="O63" s="9" t="n"/>
      <c r="P63" s="9" t="n"/>
    </row>
    <row r="64">
      <c r="A64" s="9" t="n"/>
      <c r="B64" s="9" t="n"/>
      <c r="C64" s="9" t="n"/>
      <c r="D64" s="10" t="n"/>
      <c r="E64" s="11" t="n"/>
      <c r="F64" s="11" t="n"/>
      <c r="G64" s="12" t="n"/>
      <c r="H64" s="10" t="n"/>
      <c r="I64" s="9" t="n"/>
      <c r="J64" s="7">
        <f>IF(E64="","",MAX(0,E64-F64))</f>
        <v/>
      </c>
      <c r="K64" s="7">
        <f>IF(OR(J64="",G64=""),"",IF(G64&gt;0,J64/G64,0))</f>
        <v/>
      </c>
      <c r="L64" s="8">
        <f>IF(OR(D64="",H64=""),"",MAX(0,YEARFRAC(D64,H64,1)))</f>
        <v/>
      </c>
      <c r="M64" s="7">
        <f>IF(OR(K64="",L64=""),"",MIN(J64,K64*L64))</f>
        <v/>
      </c>
      <c r="N64" s="7">
        <f>IF(M64="","",MAX(F64,E64-M64))</f>
        <v/>
      </c>
      <c r="O64" s="9" t="n"/>
      <c r="P64" s="9" t="n"/>
    </row>
    <row r="65">
      <c r="A65" s="9" t="n"/>
      <c r="B65" s="9" t="n"/>
      <c r="C65" s="9" t="n"/>
      <c r="D65" s="10" t="n"/>
      <c r="E65" s="11" t="n"/>
      <c r="F65" s="11" t="n"/>
      <c r="G65" s="12" t="n"/>
      <c r="H65" s="10" t="n"/>
      <c r="I65" s="9" t="n"/>
      <c r="J65" s="7">
        <f>IF(E65="","",MAX(0,E65-F65))</f>
        <v/>
      </c>
      <c r="K65" s="7">
        <f>IF(OR(J65="",G65=""),"",IF(G65&gt;0,J65/G65,0))</f>
        <v/>
      </c>
      <c r="L65" s="8">
        <f>IF(OR(D65="",H65=""),"",MAX(0,YEARFRAC(D65,H65,1)))</f>
        <v/>
      </c>
      <c r="M65" s="7">
        <f>IF(OR(K65="",L65=""),"",MIN(J65,K65*L65))</f>
        <v/>
      </c>
      <c r="N65" s="7">
        <f>IF(M65="","",MAX(F65,E65-M65))</f>
        <v/>
      </c>
      <c r="O65" s="9" t="n"/>
      <c r="P65" s="9" t="n"/>
    </row>
    <row r="66">
      <c r="A66" s="9" t="n"/>
      <c r="B66" s="9" t="n"/>
      <c r="C66" s="9" t="n"/>
      <c r="D66" s="10" t="n"/>
      <c r="E66" s="11" t="n"/>
      <c r="F66" s="11" t="n"/>
      <c r="G66" s="12" t="n"/>
      <c r="H66" s="10" t="n"/>
      <c r="I66" s="9" t="n"/>
      <c r="J66" s="7">
        <f>IF(E66="","",MAX(0,E66-F66))</f>
        <v/>
      </c>
      <c r="K66" s="7">
        <f>IF(OR(J66="",G66=""),"",IF(G66&gt;0,J66/G66,0))</f>
        <v/>
      </c>
      <c r="L66" s="8">
        <f>IF(OR(D66="",H66=""),"",MAX(0,YEARFRAC(D66,H66,1)))</f>
        <v/>
      </c>
      <c r="M66" s="7">
        <f>IF(OR(K66="",L66=""),"",MIN(J66,K66*L66))</f>
        <v/>
      </c>
      <c r="N66" s="7">
        <f>IF(M66="","",MAX(F66,E66-M66))</f>
        <v/>
      </c>
      <c r="O66" s="9" t="n"/>
      <c r="P66" s="9" t="n"/>
    </row>
    <row r="67">
      <c r="A67" s="9" t="n"/>
      <c r="B67" s="9" t="n"/>
      <c r="C67" s="9" t="n"/>
      <c r="D67" s="10" t="n"/>
      <c r="E67" s="11" t="n"/>
      <c r="F67" s="11" t="n"/>
      <c r="G67" s="12" t="n"/>
      <c r="H67" s="10" t="n"/>
      <c r="I67" s="9" t="n"/>
      <c r="J67" s="7">
        <f>IF(E67="","",MAX(0,E67-F67))</f>
        <v/>
      </c>
      <c r="K67" s="7">
        <f>IF(OR(J67="",G67=""),"",IF(G67&gt;0,J67/G67,0))</f>
        <v/>
      </c>
      <c r="L67" s="8">
        <f>IF(OR(D67="",H67=""),"",MAX(0,YEARFRAC(D67,H67,1)))</f>
        <v/>
      </c>
      <c r="M67" s="7">
        <f>IF(OR(K67="",L67=""),"",MIN(J67,K67*L67))</f>
        <v/>
      </c>
      <c r="N67" s="7">
        <f>IF(M67="","",MAX(F67,E67-M67))</f>
        <v/>
      </c>
      <c r="O67" s="9" t="n"/>
      <c r="P67" s="9" t="n"/>
    </row>
    <row r="68">
      <c r="A68" s="9" t="n"/>
      <c r="B68" s="9" t="n"/>
      <c r="C68" s="9" t="n"/>
      <c r="D68" s="10" t="n"/>
      <c r="E68" s="11" t="n"/>
      <c r="F68" s="11" t="n"/>
      <c r="G68" s="12" t="n"/>
      <c r="H68" s="10" t="n"/>
      <c r="I68" s="9" t="n"/>
      <c r="J68" s="7">
        <f>IF(E68="","",MAX(0,E68-F68))</f>
        <v/>
      </c>
      <c r="K68" s="7">
        <f>IF(OR(J68="",G68=""),"",IF(G68&gt;0,J68/G68,0))</f>
        <v/>
      </c>
      <c r="L68" s="8">
        <f>IF(OR(D68="",H68=""),"",MAX(0,YEARFRAC(D68,H68,1)))</f>
        <v/>
      </c>
      <c r="M68" s="7">
        <f>IF(OR(K68="",L68=""),"",MIN(J68,K68*L68))</f>
        <v/>
      </c>
      <c r="N68" s="7">
        <f>IF(M68="","",MAX(F68,E68-M68))</f>
        <v/>
      </c>
      <c r="O68" s="9" t="n"/>
      <c r="P68" s="9" t="n"/>
    </row>
    <row r="69">
      <c r="A69" s="9" t="n"/>
      <c r="B69" s="9" t="n"/>
      <c r="C69" s="9" t="n"/>
      <c r="D69" s="10" t="n"/>
      <c r="E69" s="11" t="n"/>
      <c r="F69" s="11" t="n"/>
      <c r="G69" s="12" t="n"/>
      <c r="H69" s="10" t="n"/>
      <c r="I69" s="9" t="n"/>
      <c r="J69" s="7">
        <f>IF(E69="","",MAX(0,E69-F69))</f>
        <v/>
      </c>
      <c r="K69" s="7">
        <f>IF(OR(J69="",G69=""),"",IF(G69&gt;0,J69/G69,0))</f>
        <v/>
      </c>
      <c r="L69" s="8">
        <f>IF(OR(D69="",H69=""),"",MAX(0,YEARFRAC(D69,H69,1)))</f>
        <v/>
      </c>
      <c r="M69" s="7">
        <f>IF(OR(K69="",L69=""),"",MIN(J69,K69*L69))</f>
        <v/>
      </c>
      <c r="N69" s="7">
        <f>IF(M69="","",MAX(F69,E69-M69))</f>
        <v/>
      </c>
      <c r="O69" s="9" t="n"/>
      <c r="P69" s="9" t="n"/>
    </row>
    <row r="70">
      <c r="A70" s="9" t="n"/>
      <c r="B70" s="9" t="n"/>
      <c r="C70" s="9" t="n"/>
      <c r="D70" s="10" t="n"/>
      <c r="E70" s="11" t="n"/>
      <c r="F70" s="11" t="n"/>
      <c r="G70" s="12" t="n"/>
      <c r="H70" s="10" t="n"/>
      <c r="I70" s="9" t="n"/>
      <c r="J70" s="7">
        <f>IF(E70="","",MAX(0,E70-F70))</f>
        <v/>
      </c>
      <c r="K70" s="7">
        <f>IF(OR(J70="",G70=""),"",IF(G70&gt;0,J70/G70,0))</f>
        <v/>
      </c>
      <c r="L70" s="8">
        <f>IF(OR(D70="",H70=""),"",MAX(0,YEARFRAC(D70,H70,1)))</f>
        <v/>
      </c>
      <c r="M70" s="7">
        <f>IF(OR(K70="",L70=""),"",MIN(J70,K70*L70))</f>
        <v/>
      </c>
      <c r="N70" s="7">
        <f>IF(M70="","",MAX(F70,E70-M70))</f>
        <v/>
      </c>
      <c r="O70" s="9" t="n"/>
      <c r="P70" s="9" t="n"/>
    </row>
    <row r="71">
      <c r="A71" s="9" t="n"/>
      <c r="B71" s="9" t="n"/>
      <c r="C71" s="9" t="n"/>
      <c r="D71" s="10" t="n"/>
      <c r="E71" s="11" t="n"/>
      <c r="F71" s="11" t="n"/>
      <c r="G71" s="12" t="n"/>
      <c r="H71" s="10" t="n"/>
      <c r="I71" s="9" t="n"/>
      <c r="J71" s="7">
        <f>IF(E71="","",MAX(0,E71-F71))</f>
        <v/>
      </c>
      <c r="K71" s="7">
        <f>IF(OR(J71="",G71=""),"",IF(G71&gt;0,J71/G71,0))</f>
        <v/>
      </c>
      <c r="L71" s="8">
        <f>IF(OR(D71="",H71=""),"",MAX(0,YEARFRAC(D71,H71,1)))</f>
        <v/>
      </c>
      <c r="M71" s="7">
        <f>IF(OR(K71="",L71=""),"",MIN(J71,K71*L71))</f>
        <v/>
      </c>
      <c r="N71" s="7">
        <f>IF(M71="","",MAX(F71,E71-M71))</f>
        <v/>
      </c>
      <c r="O71" s="9" t="n"/>
      <c r="P71" s="9" t="n"/>
    </row>
    <row r="72">
      <c r="A72" s="9" t="n"/>
      <c r="B72" s="9" t="n"/>
      <c r="C72" s="9" t="n"/>
      <c r="D72" s="10" t="n"/>
      <c r="E72" s="11" t="n"/>
      <c r="F72" s="11" t="n"/>
      <c r="G72" s="12" t="n"/>
      <c r="H72" s="10" t="n"/>
      <c r="I72" s="9" t="n"/>
      <c r="J72" s="7">
        <f>IF(E72="","",MAX(0,E72-F72))</f>
        <v/>
      </c>
      <c r="K72" s="7">
        <f>IF(OR(J72="",G72=""),"",IF(G72&gt;0,J72/G72,0))</f>
        <v/>
      </c>
      <c r="L72" s="8">
        <f>IF(OR(D72="",H72=""),"",MAX(0,YEARFRAC(D72,H72,1)))</f>
        <v/>
      </c>
      <c r="M72" s="7">
        <f>IF(OR(K72="",L72=""),"",MIN(J72,K72*L72))</f>
        <v/>
      </c>
      <c r="N72" s="7">
        <f>IF(M72="","",MAX(F72,E72-M72))</f>
        <v/>
      </c>
      <c r="O72" s="9" t="n"/>
      <c r="P72" s="9" t="n"/>
    </row>
    <row r="73">
      <c r="A73" s="9" t="n"/>
      <c r="B73" s="9" t="n"/>
      <c r="C73" s="9" t="n"/>
      <c r="D73" s="10" t="n"/>
      <c r="E73" s="11" t="n"/>
      <c r="F73" s="11" t="n"/>
      <c r="G73" s="12" t="n"/>
      <c r="H73" s="10" t="n"/>
      <c r="I73" s="9" t="n"/>
      <c r="J73" s="7">
        <f>IF(E73="","",MAX(0,E73-F73))</f>
        <v/>
      </c>
      <c r="K73" s="7">
        <f>IF(OR(J73="",G73=""),"",IF(G73&gt;0,J73/G73,0))</f>
        <v/>
      </c>
      <c r="L73" s="8">
        <f>IF(OR(D73="",H73=""),"",MAX(0,YEARFRAC(D73,H73,1)))</f>
        <v/>
      </c>
      <c r="M73" s="7">
        <f>IF(OR(K73="",L73=""),"",MIN(J73,K73*L73))</f>
        <v/>
      </c>
      <c r="N73" s="7">
        <f>IF(M73="","",MAX(F73,E73-M73))</f>
        <v/>
      </c>
      <c r="O73" s="9" t="n"/>
      <c r="P73" s="9" t="n"/>
    </row>
    <row r="74">
      <c r="A74" s="9" t="n"/>
      <c r="B74" s="9" t="n"/>
      <c r="C74" s="9" t="n"/>
      <c r="D74" s="10" t="n"/>
      <c r="E74" s="11" t="n"/>
      <c r="F74" s="11" t="n"/>
      <c r="G74" s="12" t="n"/>
      <c r="H74" s="10" t="n"/>
      <c r="I74" s="9" t="n"/>
      <c r="J74" s="7">
        <f>IF(E74="","",MAX(0,E74-F74))</f>
        <v/>
      </c>
      <c r="K74" s="7">
        <f>IF(OR(J74="",G74=""),"",IF(G74&gt;0,J74/G74,0))</f>
        <v/>
      </c>
      <c r="L74" s="8">
        <f>IF(OR(D74="",H74=""),"",MAX(0,YEARFRAC(D74,H74,1)))</f>
        <v/>
      </c>
      <c r="M74" s="7">
        <f>IF(OR(K74="",L74=""),"",MIN(J74,K74*L74))</f>
        <v/>
      </c>
      <c r="N74" s="7">
        <f>IF(M74="","",MAX(F74,E74-M74))</f>
        <v/>
      </c>
      <c r="O74" s="9" t="n"/>
      <c r="P74" s="9" t="n"/>
    </row>
    <row r="75">
      <c r="A75" s="9" t="n"/>
      <c r="B75" s="9" t="n"/>
      <c r="C75" s="9" t="n"/>
      <c r="D75" s="10" t="n"/>
      <c r="E75" s="11" t="n"/>
      <c r="F75" s="11" t="n"/>
      <c r="G75" s="12" t="n"/>
      <c r="H75" s="10" t="n"/>
      <c r="I75" s="9" t="n"/>
      <c r="J75" s="7">
        <f>IF(E75="","",MAX(0,E75-F75))</f>
        <v/>
      </c>
      <c r="K75" s="7">
        <f>IF(OR(J75="",G75=""),"",IF(G75&gt;0,J75/G75,0))</f>
        <v/>
      </c>
      <c r="L75" s="8">
        <f>IF(OR(D75="",H75=""),"",MAX(0,YEARFRAC(D75,H75,1)))</f>
        <v/>
      </c>
      <c r="M75" s="7">
        <f>IF(OR(K75="",L75=""),"",MIN(J75,K75*L75))</f>
        <v/>
      </c>
      <c r="N75" s="7">
        <f>IF(M75="","",MAX(F75,E75-M75))</f>
        <v/>
      </c>
      <c r="O75" s="9" t="n"/>
      <c r="P75" s="9" t="n"/>
    </row>
    <row r="76">
      <c r="A76" s="9" t="n"/>
      <c r="B76" s="9" t="n"/>
      <c r="C76" s="9" t="n"/>
      <c r="D76" s="10" t="n"/>
      <c r="E76" s="11" t="n"/>
      <c r="F76" s="11" t="n"/>
      <c r="G76" s="12" t="n"/>
      <c r="H76" s="10" t="n"/>
      <c r="I76" s="9" t="n"/>
      <c r="J76" s="7">
        <f>IF(E76="","",MAX(0,E76-F76))</f>
        <v/>
      </c>
      <c r="K76" s="7">
        <f>IF(OR(J76="",G76=""),"",IF(G76&gt;0,J76/G76,0))</f>
        <v/>
      </c>
      <c r="L76" s="8">
        <f>IF(OR(D76="",H76=""),"",MAX(0,YEARFRAC(D76,H76,1)))</f>
        <v/>
      </c>
      <c r="M76" s="7">
        <f>IF(OR(K76="",L76=""),"",MIN(J76,K76*L76))</f>
        <v/>
      </c>
      <c r="N76" s="7">
        <f>IF(M76="","",MAX(F76,E76-M76))</f>
        <v/>
      </c>
      <c r="O76" s="9" t="n"/>
      <c r="P76" s="9" t="n"/>
    </row>
    <row r="77">
      <c r="A77" s="9" t="n"/>
      <c r="B77" s="9" t="n"/>
      <c r="C77" s="9" t="n"/>
      <c r="D77" s="10" t="n"/>
      <c r="E77" s="11" t="n"/>
      <c r="F77" s="11" t="n"/>
      <c r="G77" s="12" t="n"/>
      <c r="H77" s="10" t="n"/>
      <c r="I77" s="9" t="n"/>
      <c r="J77" s="7">
        <f>IF(E77="","",MAX(0,E77-F77))</f>
        <v/>
      </c>
      <c r="K77" s="7">
        <f>IF(OR(J77="",G77=""),"",IF(G77&gt;0,J77/G77,0))</f>
        <v/>
      </c>
      <c r="L77" s="8">
        <f>IF(OR(D77="",H77=""),"",MAX(0,YEARFRAC(D77,H77,1)))</f>
        <v/>
      </c>
      <c r="M77" s="7">
        <f>IF(OR(K77="",L77=""),"",MIN(J77,K77*L77))</f>
        <v/>
      </c>
      <c r="N77" s="7">
        <f>IF(M77="","",MAX(F77,E77-M77))</f>
        <v/>
      </c>
      <c r="O77" s="9" t="n"/>
      <c r="P77" s="9" t="n"/>
    </row>
    <row r="78">
      <c r="A78" s="9" t="n"/>
      <c r="B78" s="9" t="n"/>
      <c r="C78" s="9" t="n"/>
      <c r="D78" s="10" t="n"/>
      <c r="E78" s="11" t="n"/>
      <c r="F78" s="11" t="n"/>
      <c r="G78" s="12" t="n"/>
      <c r="H78" s="10" t="n"/>
      <c r="I78" s="9" t="n"/>
      <c r="J78" s="7">
        <f>IF(E78="","",MAX(0,E78-F78))</f>
        <v/>
      </c>
      <c r="K78" s="7">
        <f>IF(OR(J78="",G78=""),"",IF(G78&gt;0,J78/G78,0))</f>
        <v/>
      </c>
      <c r="L78" s="8">
        <f>IF(OR(D78="",H78=""),"",MAX(0,YEARFRAC(D78,H78,1)))</f>
        <v/>
      </c>
      <c r="M78" s="7">
        <f>IF(OR(K78="",L78=""),"",MIN(J78,K78*L78))</f>
        <v/>
      </c>
      <c r="N78" s="7">
        <f>IF(M78="","",MAX(F78,E78-M78))</f>
        <v/>
      </c>
      <c r="O78" s="9" t="n"/>
      <c r="P78" s="9" t="n"/>
    </row>
    <row r="79">
      <c r="A79" s="9" t="n"/>
      <c r="B79" s="9" t="n"/>
      <c r="C79" s="9" t="n"/>
      <c r="D79" s="10" t="n"/>
      <c r="E79" s="11" t="n"/>
      <c r="F79" s="11" t="n"/>
      <c r="G79" s="12" t="n"/>
      <c r="H79" s="10" t="n"/>
      <c r="I79" s="9" t="n"/>
      <c r="J79" s="7">
        <f>IF(E79="","",MAX(0,E79-F79))</f>
        <v/>
      </c>
      <c r="K79" s="7">
        <f>IF(OR(J79="",G79=""),"",IF(G79&gt;0,J79/G79,0))</f>
        <v/>
      </c>
      <c r="L79" s="8">
        <f>IF(OR(D79="",H79=""),"",MAX(0,YEARFRAC(D79,H79,1)))</f>
        <v/>
      </c>
      <c r="M79" s="7">
        <f>IF(OR(K79="",L79=""),"",MIN(J79,K79*L79))</f>
        <v/>
      </c>
      <c r="N79" s="7">
        <f>IF(M79="","",MAX(F79,E79-M79))</f>
        <v/>
      </c>
      <c r="O79" s="9" t="n"/>
      <c r="P79" s="9" t="n"/>
    </row>
    <row r="80">
      <c r="A80" s="9" t="n"/>
      <c r="B80" s="9" t="n"/>
      <c r="C80" s="9" t="n"/>
      <c r="D80" s="10" t="n"/>
      <c r="E80" s="11" t="n"/>
      <c r="F80" s="11" t="n"/>
      <c r="G80" s="12" t="n"/>
      <c r="H80" s="10" t="n"/>
      <c r="I80" s="9" t="n"/>
      <c r="J80" s="7">
        <f>IF(E80="","",MAX(0,E80-F80))</f>
        <v/>
      </c>
      <c r="K80" s="7">
        <f>IF(OR(J80="",G80=""),"",IF(G80&gt;0,J80/G80,0))</f>
        <v/>
      </c>
      <c r="L80" s="8">
        <f>IF(OR(D80="",H80=""),"",MAX(0,YEARFRAC(D80,H80,1)))</f>
        <v/>
      </c>
      <c r="M80" s="7">
        <f>IF(OR(K80="",L80=""),"",MIN(J80,K80*L80))</f>
        <v/>
      </c>
      <c r="N80" s="7">
        <f>IF(M80="","",MAX(F80,E80-M80))</f>
        <v/>
      </c>
      <c r="O80" s="9" t="n"/>
      <c r="P80" s="9" t="n"/>
    </row>
    <row r="81">
      <c r="A81" s="9" t="n"/>
      <c r="B81" s="9" t="n"/>
      <c r="C81" s="9" t="n"/>
      <c r="D81" s="10" t="n"/>
      <c r="E81" s="11" t="n"/>
      <c r="F81" s="11" t="n"/>
      <c r="G81" s="12" t="n"/>
      <c r="H81" s="10" t="n"/>
      <c r="I81" s="9" t="n"/>
      <c r="J81" s="7">
        <f>IF(E81="","",MAX(0,E81-F81))</f>
        <v/>
      </c>
      <c r="K81" s="7">
        <f>IF(OR(J81="",G81=""),"",IF(G81&gt;0,J81/G81,0))</f>
        <v/>
      </c>
      <c r="L81" s="8">
        <f>IF(OR(D81="",H81=""),"",MAX(0,YEARFRAC(D81,H81,1)))</f>
        <v/>
      </c>
      <c r="M81" s="7">
        <f>IF(OR(K81="",L81=""),"",MIN(J81,K81*L81))</f>
        <v/>
      </c>
      <c r="N81" s="7">
        <f>IF(M81="","",MAX(F81,E81-M81))</f>
        <v/>
      </c>
      <c r="O81" s="9" t="n"/>
      <c r="P81" s="9" t="n"/>
    </row>
    <row r="82">
      <c r="A82" s="9" t="n"/>
      <c r="B82" s="9" t="n"/>
      <c r="C82" s="9" t="n"/>
      <c r="D82" s="10" t="n"/>
      <c r="E82" s="11" t="n"/>
      <c r="F82" s="11" t="n"/>
      <c r="G82" s="12" t="n"/>
      <c r="H82" s="10" t="n"/>
      <c r="I82" s="9" t="n"/>
      <c r="J82" s="7">
        <f>IF(E82="","",MAX(0,E82-F82))</f>
        <v/>
      </c>
      <c r="K82" s="7">
        <f>IF(OR(J82="",G82=""),"",IF(G82&gt;0,J82/G82,0))</f>
        <v/>
      </c>
      <c r="L82" s="8">
        <f>IF(OR(D82="",H82=""),"",MAX(0,YEARFRAC(D82,H82,1)))</f>
        <v/>
      </c>
      <c r="M82" s="7">
        <f>IF(OR(K82="",L82=""),"",MIN(J82,K82*L82))</f>
        <v/>
      </c>
      <c r="N82" s="7">
        <f>IF(M82="","",MAX(F82,E82-M82))</f>
        <v/>
      </c>
      <c r="O82" s="9" t="n"/>
      <c r="P82" s="9" t="n"/>
    </row>
    <row r="83">
      <c r="A83" s="9" t="n"/>
      <c r="B83" s="9" t="n"/>
      <c r="C83" s="9" t="n"/>
      <c r="D83" s="10" t="n"/>
      <c r="E83" s="11" t="n"/>
      <c r="F83" s="11" t="n"/>
      <c r="G83" s="12" t="n"/>
      <c r="H83" s="10" t="n"/>
      <c r="I83" s="9" t="n"/>
      <c r="J83" s="7">
        <f>IF(E83="","",MAX(0,E83-F83))</f>
        <v/>
      </c>
      <c r="K83" s="7">
        <f>IF(OR(J83="",G83=""),"",IF(G83&gt;0,J83/G83,0))</f>
        <v/>
      </c>
      <c r="L83" s="8">
        <f>IF(OR(D83="",H83=""),"",MAX(0,YEARFRAC(D83,H83,1)))</f>
        <v/>
      </c>
      <c r="M83" s="7">
        <f>IF(OR(K83="",L83=""),"",MIN(J83,K83*L83))</f>
        <v/>
      </c>
      <c r="N83" s="7">
        <f>IF(M83="","",MAX(F83,E83-M83))</f>
        <v/>
      </c>
      <c r="O83" s="9" t="n"/>
      <c r="P83" s="9" t="n"/>
    </row>
    <row r="84">
      <c r="A84" s="9" t="n"/>
      <c r="B84" s="9" t="n"/>
      <c r="C84" s="9" t="n"/>
      <c r="D84" s="10" t="n"/>
      <c r="E84" s="11" t="n"/>
      <c r="F84" s="11" t="n"/>
      <c r="G84" s="12" t="n"/>
      <c r="H84" s="10" t="n"/>
      <c r="I84" s="9" t="n"/>
      <c r="J84" s="7">
        <f>IF(E84="","",MAX(0,E84-F84))</f>
        <v/>
      </c>
      <c r="K84" s="7">
        <f>IF(OR(J84="",G84=""),"",IF(G84&gt;0,J84/G84,0))</f>
        <v/>
      </c>
      <c r="L84" s="8">
        <f>IF(OR(D84="",H84=""),"",MAX(0,YEARFRAC(D84,H84,1)))</f>
        <v/>
      </c>
      <c r="M84" s="7">
        <f>IF(OR(K84="",L84=""),"",MIN(J84,K84*L84))</f>
        <v/>
      </c>
      <c r="N84" s="7">
        <f>IF(M84="","",MAX(F84,E84-M84))</f>
        <v/>
      </c>
      <c r="O84" s="9" t="n"/>
      <c r="P84" s="9" t="n"/>
    </row>
    <row r="85">
      <c r="A85" s="9" t="n"/>
      <c r="B85" s="9" t="n"/>
      <c r="C85" s="9" t="n"/>
      <c r="D85" s="10" t="n"/>
      <c r="E85" s="11" t="n"/>
      <c r="F85" s="11" t="n"/>
      <c r="G85" s="12" t="n"/>
      <c r="H85" s="10" t="n"/>
      <c r="I85" s="9" t="n"/>
      <c r="J85" s="7">
        <f>IF(E85="","",MAX(0,E85-F85))</f>
        <v/>
      </c>
      <c r="K85" s="7">
        <f>IF(OR(J85="",G85=""),"",IF(G85&gt;0,J85/G85,0))</f>
        <v/>
      </c>
      <c r="L85" s="8">
        <f>IF(OR(D85="",H85=""),"",MAX(0,YEARFRAC(D85,H85,1)))</f>
        <v/>
      </c>
      <c r="M85" s="7">
        <f>IF(OR(K85="",L85=""),"",MIN(J85,K85*L85))</f>
        <v/>
      </c>
      <c r="N85" s="7">
        <f>IF(M85="","",MAX(F85,E85-M85))</f>
        <v/>
      </c>
      <c r="O85" s="9" t="n"/>
      <c r="P85" s="9" t="n"/>
    </row>
    <row r="86">
      <c r="A86" s="9" t="n"/>
      <c r="B86" s="9" t="n"/>
      <c r="C86" s="9" t="n"/>
      <c r="D86" s="10" t="n"/>
      <c r="E86" s="11" t="n"/>
      <c r="F86" s="11" t="n"/>
      <c r="G86" s="12" t="n"/>
      <c r="H86" s="10" t="n"/>
      <c r="I86" s="9" t="n"/>
      <c r="J86" s="7">
        <f>IF(E86="","",MAX(0,E86-F86))</f>
        <v/>
      </c>
      <c r="K86" s="7">
        <f>IF(OR(J86="",G86=""),"",IF(G86&gt;0,J86/G86,0))</f>
        <v/>
      </c>
      <c r="L86" s="8">
        <f>IF(OR(D86="",H86=""),"",MAX(0,YEARFRAC(D86,H86,1)))</f>
        <v/>
      </c>
      <c r="M86" s="7">
        <f>IF(OR(K86="",L86=""),"",MIN(J86,K86*L86))</f>
        <v/>
      </c>
      <c r="N86" s="7">
        <f>IF(M86="","",MAX(F86,E86-M86))</f>
        <v/>
      </c>
      <c r="O86" s="9" t="n"/>
      <c r="P86" s="9" t="n"/>
    </row>
    <row r="87">
      <c r="A87" s="9" t="n"/>
      <c r="B87" s="9" t="n"/>
      <c r="C87" s="9" t="n"/>
      <c r="D87" s="10" t="n"/>
      <c r="E87" s="11" t="n"/>
      <c r="F87" s="11" t="n"/>
      <c r="G87" s="12" t="n"/>
      <c r="H87" s="10" t="n"/>
      <c r="I87" s="9" t="n"/>
      <c r="J87" s="7">
        <f>IF(E87="","",MAX(0,E87-F87))</f>
        <v/>
      </c>
      <c r="K87" s="7">
        <f>IF(OR(J87="",G87=""),"",IF(G87&gt;0,J87/G87,0))</f>
        <v/>
      </c>
      <c r="L87" s="8">
        <f>IF(OR(D87="",H87=""),"",MAX(0,YEARFRAC(D87,H87,1)))</f>
        <v/>
      </c>
      <c r="M87" s="7">
        <f>IF(OR(K87="",L87=""),"",MIN(J87,K87*L87))</f>
        <v/>
      </c>
      <c r="N87" s="7">
        <f>IF(M87="","",MAX(F87,E87-M87))</f>
        <v/>
      </c>
      <c r="O87" s="9" t="n"/>
      <c r="P87" s="9" t="n"/>
    </row>
    <row r="88">
      <c r="A88" s="9" t="n"/>
      <c r="B88" s="9" t="n"/>
      <c r="C88" s="9" t="n"/>
      <c r="D88" s="10" t="n"/>
      <c r="E88" s="11" t="n"/>
      <c r="F88" s="11" t="n"/>
      <c r="G88" s="12" t="n"/>
      <c r="H88" s="10" t="n"/>
      <c r="I88" s="9" t="n"/>
      <c r="J88" s="7">
        <f>IF(E88="","",MAX(0,E88-F88))</f>
        <v/>
      </c>
      <c r="K88" s="7">
        <f>IF(OR(J88="",G88=""),"",IF(G88&gt;0,J88/G88,0))</f>
        <v/>
      </c>
      <c r="L88" s="8">
        <f>IF(OR(D88="",H88=""),"",MAX(0,YEARFRAC(D88,H88,1)))</f>
        <v/>
      </c>
      <c r="M88" s="7">
        <f>IF(OR(K88="",L88=""),"",MIN(J88,K88*L88))</f>
        <v/>
      </c>
      <c r="N88" s="7">
        <f>IF(M88="","",MAX(F88,E88-M88))</f>
        <v/>
      </c>
      <c r="O88" s="9" t="n"/>
      <c r="P88" s="9" t="n"/>
    </row>
    <row r="89">
      <c r="A89" s="9" t="n"/>
      <c r="B89" s="9" t="n"/>
      <c r="C89" s="9" t="n"/>
      <c r="D89" s="10" t="n"/>
      <c r="E89" s="11" t="n"/>
      <c r="F89" s="11" t="n"/>
      <c r="G89" s="12" t="n"/>
      <c r="H89" s="10" t="n"/>
      <c r="I89" s="9" t="n"/>
      <c r="J89" s="7">
        <f>IF(E89="","",MAX(0,E89-F89))</f>
        <v/>
      </c>
      <c r="K89" s="7">
        <f>IF(OR(J89="",G89=""),"",IF(G89&gt;0,J89/G89,0))</f>
        <v/>
      </c>
      <c r="L89" s="8">
        <f>IF(OR(D89="",H89=""),"",MAX(0,YEARFRAC(D89,H89,1)))</f>
        <v/>
      </c>
      <c r="M89" s="7">
        <f>IF(OR(K89="",L89=""),"",MIN(J89,K89*L89))</f>
        <v/>
      </c>
      <c r="N89" s="7">
        <f>IF(M89="","",MAX(F89,E89-M89))</f>
        <v/>
      </c>
      <c r="O89" s="9" t="n"/>
      <c r="P89" s="9" t="n"/>
    </row>
    <row r="90">
      <c r="A90" s="9" t="n"/>
      <c r="B90" s="9" t="n"/>
      <c r="C90" s="9" t="n"/>
      <c r="D90" s="10" t="n"/>
      <c r="E90" s="11" t="n"/>
      <c r="F90" s="11" t="n"/>
      <c r="G90" s="12" t="n"/>
      <c r="H90" s="10" t="n"/>
      <c r="I90" s="9" t="n"/>
      <c r="J90" s="7">
        <f>IF(E90="","",MAX(0,E90-F90))</f>
        <v/>
      </c>
      <c r="K90" s="7">
        <f>IF(OR(J90="",G90=""),"",IF(G90&gt;0,J90/G90,0))</f>
        <v/>
      </c>
      <c r="L90" s="8">
        <f>IF(OR(D90="",H90=""),"",MAX(0,YEARFRAC(D90,H90,1)))</f>
        <v/>
      </c>
      <c r="M90" s="7">
        <f>IF(OR(K90="",L90=""),"",MIN(J90,K90*L90))</f>
        <v/>
      </c>
      <c r="N90" s="7">
        <f>IF(M90="","",MAX(F90,E90-M90))</f>
        <v/>
      </c>
      <c r="O90" s="9" t="n"/>
      <c r="P90" s="9" t="n"/>
    </row>
    <row r="91">
      <c r="A91" s="9" t="n"/>
      <c r="B91" s="9" t="n"/>
      <c r="C91" s="9" t="n"/>
      <c r="D91" s="10" t="n"/>
      <c r="E91" s="11" t="n"/>
      <c r="F91" s="11" t="n"/>
      <c r="G91" s="12" t="n"/>
      <c r="H91" s="10" t="n"/>
      <c r="I91" s="9" t="n"/>
      <c r="J91" s="7">
        <f>IF(E91="","",MAX(0,E91-F91))</f>
        <v/>
      </c>
      <c r="K91" s="7">
        <f>IF(OR(J91="",G91=""),"",IF(G91&gt;0,J91/G91,0))</f>
        <v/>
      </c>
      <c r="L91" s="8">
        <f>IF(OR(D91="",H91=""),"",MAX(0,YEARFRAC(D91,H91,1)))</f>
        <v/>
      </c>
      <c r="M91" s="7">
        <f>IF(OR(K91="",L91=""),"",MIN(J91,K91*L91))</f>
        <v/>
      </c>
      <c r="N91" s="7">
        <f>IF(M91="","",MAX(F91,E91-M91))</f>
        <v/>
      </c>
      <c r="O91" s="9" t="n"/>
      <c r="P91" s="9" t="n"/>
    </row>
    <row r="92">
      <c r="A92" s="9" t="n"/>
      <c r="B92" s="9" t="n"/>
      <c r="C92" s="9" t="n"/>
      <c r="D92" s="10" t="n"/>
      <c r="E92" s="11" t="n"/>
      <c r="F92" s="11" t="n"/>
      <c r="G92" s="12" t="n"/>
      <c r="H92" s="10" t="n"/>
      <c r="I92" s="9" t="n"/>
      <c r="J92" s="7">
        <f>IF(E92="","",MAX(0,E92-F92))</f>
        <v/>
      </c>
      <c r="K92" s="7">
        <f>IF(OR(J92="",G92=""),"",IF(G92&gt;0,J92/G92,0))</f>
        <v/>
      </c>
      <c r="L92" s="8">
        <f>IF(OR(D92="",H92=""),"",MAX(0,YEARFRAC(D92,H92,1)))</f>
        <v/>
      </c>
      <c r="M92" s="7">
        <f>IF(OR(K92="",L92=""),"",MIN(J92,K92*L92))</f>
        <v/>
      </c>
      <c r="N92" s="7">
        <f>IF(M92="","",MAX(F92,E92-M92))</f>
        <v/>
      </c>
      <c r="O92" s="9" t="n"/>
      <c r="P92" s="9" t="n"/>
    </row>
    <row r="93">
      <c r="A93" s="9" t="n"/>
      <c r="B93" s="9" t="n"/>
      <c r="C93" s="9" t="n"/>
      <c r="D93" s="10" t="n"/>
      <c r="E93" s="11" t="n"/>
      <c r="F93" s="11" t="n"/>
      <c r="G93" s="12" t="n"/>
      <c r="H93" s="10" t="n"/>
      <c r="I93" s="9" t="n"/>
      <c r="J93" s="7">
        <f>IF(E93="","",MAX(0,E93-F93))</f>
        <v/>
      </c>
      <c r="K93" s="7">
        <f>IF(OR(J93="",G93=""),"",IF(G93&gt;0,J93/G93,0))</f>
        <v/>
      </c>
      <c r="L93" s="8">
        <f>IF(OR(D93="",H93=""),"",MAX(0,YEARFRAC(D93,H93,1)))</f>
        <v/>
      </c>
      <c r="M93" s="7">
        <f>IF(OR(K93="",L93=""),"",MIN(J93,K93*L93))</f>
        <v/>
      </c>
      <c r="N93" s="7">
        <f>IF(M93="","",MAX(F93,E93-M93))</f>
        <v/>
      </c>
      <c r="O93" s="9" t="n"/>
      <c r="P93" s="9" t="n"/>
    </row>
    <row r="94">
      <c r="A94" s="9" t="n"/>
      <c r="B94" s="9" t="n"/>
      <c r="C94" s="9" t="n"/>
      <c r="D94" s="10" t="n"/>
      <c r="E94" s="11" t="n"/>
      <c r="F94" s="11" t="n"/>
      <c r="G94" s="12" t="n"/>
      <c r="H94" s="10" t="n"/>
      <c r="I94" s="9" t="n"/>
      <c r="J94" s="7">
        <f>IF(E94="","",MAX(0,E94-F94))</f>
        <v/>
      </c>
      <c r="K94" s="7">
        <f>IF(OR(J94="",G94=""),"",IF(G94&gt;0,J94/G94,0))</f>
        <v/>
      </c>
      <c r="L94" s="8">
        <f>IF(OR(D94="",H94=""),"",MAX(0,YEARFRAC(D94,H94,1)))</f>
        <v/>
      </c>
      <c r="M94" s="7">
        <f>IF(OR(K94="",L94=""),"",MIN(J94,K94*L94))</f>
        <v/>
      </c>
      <c r="N94" s="7">
        <f>IF(M94="","",MAX(F94,E94-M94))</f>
        <v/>
      </c>
      <c r="O94" s="9" t="n"/>
      <c r="P94" s="9" t="n"/>
    </row>
    <row r="95">
      <c r="A95" s="9" t="n"/>
      <c r="B95" s="9" t="n"/>
      <c r="C95" s="9" t="n"/>
      <c r="D95" s="10" t="n"/>
      <c r="E95" s="11" t="n"/>
      <c r="F95" s="11" t="n"/>
      <c r="G95" s="12" t="n"/>
      <c r="H95" s="10" t="n"/>
      <c r="I95" s="9" t="n"/>
      <c r="J95" s="7">
        <f>IF(E95="","",MAX(0,E95-F95))</f>
        <v/>
      </c>
      <c r="K95" s="7">
        <f>IF(OR(J95="",G95=""),"",IF(G95&gt;0,J95/G95,0))</f>
        <v/>
      </c>
      <c r="L95" s="8">
        <f>IF(OR(D95="",H95=""),"",MAX(0,YEARFRAC(D95,H95,1)))</f>
        <v/>
      </c>
      <c r="M95" s="7">
        <f>IF(OR(K95="",L95=""),"",MIN(J95,K95*L95))</f>
        <v/>
      </c>
      <c r="N95" s="7">
        <f>IF(M95="","",MAX(F95,E95-M95))</f>
        <v/>
      </c>
      <c r="O95" s="9" t="n"/>
      <c r="P95" s="9" t="n"/>
    </row>
    <row r="96">
      <c r="A96" s="9" t="n"/>
      <c r="B96" s="9" t="n"/>
      <c r="C96" s="9" t="n"/>
      <c r="D96" s="10" t="n"/>
      <c r="E96" s="11" t="n"/>
      <c r="F96" s="11" t="n"/>
      <c r="G96" s="12" t="n"/>
      <c r="H96" s="10" t="n"/>
      <c r="I96" s="9" t="n"/>
      <c r="J96" s="7">
        <f>IF(E96="","",MAX(0,E96-F96))</f>
        <v/>
      </c>
      <c r="K96" s="7">
        <f>IF(OR(J96="",G96=""),"",IF(G96&gt;0,J96/G96,0))</f>
        <v/>
      </c>
      <c r="L96" s="8">
        <f>IF(OR(D96="",H96=""),"",MAX(0,YEARFRAC(D96,H96,1)))</f>
        <v/>
      </c>
      <c r="M96" s="7">
        <f>IF(OR(K96="",L96=""),"",MIN(J96,K96*L96))</f>
        <v/>
      </c>
      <c r="N96" s="7">
        <f>IF(M96="","",MAX(F96,E96-M96))</f>
        <v/>
      </c>
      <c r="O96" s="9" t="n"/>
      <c r="P96" s="9" t="n"/>
    </row>
    <row r="97">
      <c r="A97" s="9" t="n"/>
      <c r="B97" s="9" t="n"/>
      <c r="C97" s="9" t="n"/>
      <c r="D97" s="10" t="n"/>
      <c r="E97" s="11" t="n"/>
      <c r="F97" s="11" t="n"/>
      <c r="G97" s="12" t="n"/>
      <c r="H97" s="10" t="n"/>
      <c r="I97" s="9" t="n"/>
      <c r="J97" s="7">
        <f>IF(E97="","",MAX(0,E97-F97))</f>
        <v/>
      </c>
      <c r="K97" s="7">
        <f>IF(OR(J97="",G97=""),"",IF(G97&gt;0,J97/G97,0))</f>
        <v/>
      </c>
      <c r="L97" s="8">
        <f>IF(OR(D97="",H97=""),"",MAX(0,YEARFRAC(D97,H97,1)))</f>
        <v/>
      </c>
      <c r="M97" s="7">
        <f>IF(OR(K97="",L97=""),"",MIN(J97,K97*L97))</f>
        <v/>
      </c>
      <c r="N97" s="7">
        <f>IF(M97="","",MAX(F97,E97-M97))</f>
        <v/>
      </c>
      <c r="O97" s="9" t="n"/>
      <c r="P97" s="9" t="n"/>
    </row>
    <row r="98">
      <c r="A98" s="9" t="n"/>
      <c r="B98" s="9" t="n"/>
      <c r="C98" s="9" t="n"/>
      <c r="D98" s="10" t="n"/>
      <c r="E98" s="11" t="n"/>
      <c r="F98" s="11" t="n"/>
      <c r="G98" s="12" t="n"/>
      <c r="H98" s="10" t="n"/>
      <c r="I98" s="9" t="n"/>
      <c r="J98" s="7">
        <f>IF(E98="","",MAX(0,E98-F98))</f>
        <v/>
      </c>
      <c r="K98" s="7">
        <f>IF(OR(J98="",G98=""),"",IF(G98&gt;0,J98/G98,0))</f>
        <v/>
      </c>
      <c r="L98" s="8">
        <f>IF(OR(D98="",H98=""),"",MAX(0,YEARFRAC(D98,H98,1)))</f>
        <v/>
      </c>
      <c r="M98" s="7">
        <f>IF(OR(K98="",L98=""),"",MIN(J98,K98*L98))</f>
        <v/>
      </c>
      <c r="N98" s="7">
        <f>IF(M98="","",MAX(F98,E98-M98))</f>
        <v/>
      </c>
      <c r="O98" s="9" t="n"/>
      <c r="P98" s="9" t="n"/>
    </row>
    <row r="99">
      <c r="A99" s="9" t="n"/>
      <c r="B99" s="9" t="n"/>
      <c r="C99" s="9" t="n"/>
      <c r="D99" s="10" t="n"/>
      <c r="E99" s="11" t="n"/>
      <c r="F99" s="11" t="n"/>
      <c r="G99" s="12" t="n"/>
      <c r="H99" s="10" t="n"/>
      <c r="I99" s="9" t="n"/>
      <c r="J99" s="7">
        <f>IF(E99="","",MAX(0,E99-F99))</f>
        <v/>
      </c>
      <c r="K99" s="7">
        <f>IF(OR(J99="",G99=""),"",IF(G99&gt;0,J99/G99,0))</f>
        <v/>
      </c>
      <c r="L99" s="8">
        <f>IF(OR(D99="",H99=""),"",MAX(0,YEARFRAC(D99,H99,1)))</f>
        <v/>
      </c>
      <c r="M99" s="7">
        <f>IF(OR(K99="",L99=""),"",MIN(J99,K99*L99))</f>
        <v/>
      </c>
      <c r="N99" s="7">
        <f>IF(M99="","",MAX(F99,E99-M99))</f>
        <v/>
      </c>
      <c r="O99" s="9" t="n"/>
      <c r="P99" s="9" t="n"/>
    </row>
    <row r="100">
      <c r="A100" s="9" t="n"/>
      <c r="B100" s="9" t="n"/>
      <c r="C100" s="9" t="n"/>
      <c r="D100" s="10" t="n"/>
      <c r="E100" s="11" t="n"/>
      <c r="F100" s="11" t="n"/>
      <c r="G100" s="12" t="n"/>
      <c r="H100" s="10" t="n"/>
      <c r="I100" s="9" t="n"/>
      <c r="J100" s="7">
        <f>IF(E100="","",MAX(0,E100-F100))</f>
        <v/>
      </c>
      <c r="K100" s="7">
        <f>IF(OR(J100="",G100=""),"",IF(G100&gt;0,J100/G100,0))</f>
        <v/>
      </c>
      <c r="L100" s="8">
        <f>IF(OR(D100="",H100=""),"",MAX(0,YEARFRAC(D100,H100,1)))</f>
        <v/>
      </c>
      <c r="M100" s="7">
        <f>IF(OR(K100="",L100=""),"",MIN(J100,K100*L100))</f>
        <v/>
      </c>
      <c r="N100" s="7">
        <f>IF(M100="","",MAX(F100,E100-M100))</f>
        <v/>
      </c>
      <c r="O100" s="9" t="n"/>
      <c r="P100" s="9" t="n"/>
    </row>
    <row r="101">
      <c r="A101" s="9" t="n"/>
      <c r="B101" s="9" t="n"/>
      <c r="C101" s="9" t="n"/>
      <c r="D101" s="10" t="n"/>
      <c r="E101" s="11" t="n"/>
      <c r="F101" s="11" t="n"/>
      <c r="G101" s="12" t="n"/>
      <c r="H101" s="10" t="n"/>
      <c r="I101" s="9" t="n"/>
      <c r="J101" s="7">
        <f>IF(E101="","",MAX(0,E101-F101))</f>
        <v/>
      </c>
      <c r="K101" s="7">
        <f>IF(OR(J101="",G101=""),"",IF(G101&gt;0,J101/G101,0))</f>
        <v/>
      </c>
      <c r="L101" s="8">
        <f>IF(OR(D101="",H101=""),"",MAX(0,YEARFRAC(D101,H101,1)))</f>
        <v/>
      </c>
      <c r="M101" s="7">
        <f>IF(OR(K101="",L101=""),"",MIN(J101,K101*L101))</f>
        <v/>
      </c>
      <c r="N101" s="7">
        <f>IF(M101="","",MAX(F101,E101-M101))</f>
        <v/>
      </c>
      <c r="O101" s="9" t="n"/>
      <c r="P101" s="9" t="n"/>
    </row>
    <row r="102">
      <c r="A102" s="9" t="n"/>
      <c r="B102" s="9" t="n"/>
      <c r="C102" s="9" t="n"/>
      <c r="D102" s="10" t="n"/>
      <c r="E102" s="11" t="n"/>
      <c r="F102" s="11" t="n"/>
      <c r="G102" s="12" t="n"/>
      <c r="H102" s="10" t="n"/>
      <c r="I102" s="9" t="n"/>
      <c r="J102" s="7">
        <f>IF(E102="","",MAX(0,E102-F102))</f>
        <v/>
      </c>
      <c r="K102" s="7">
        <f>IF(OR(J102="",G102=""),"",IF(G102&gt;0,J102/G102,0))</f>
        <v/>
      </c>
      <c r="L102" s="8">
        <f>IF(OR(D102="",H102=""),"",MAX(0,YEARFRAC(D102,H102,1)))</f>
        <v/>
      </c>
      <c r="M102" s="7">
        <f>IF(OR(K102="",L102=""),"",MIN(J102,K102*L102))</f>
        <v/>
      </c>
      <c r="N102" s="7">
        <f>IF(M102="","",MAX(F102,E102-M102))</f>
        <v/>
      </c>
      <c r="O102" s="9" t="n"/>
      <c r="P102" s="9" t="n"/>
    </row>
    <row r="103">
      <c r="A103" s="9" t="n"/>
      <c r="B103" s="9" t="n"/>
      <c r="C103" s="9" t="n"/>
      <c r="D103" s="10" t="n"/>
      <c r="E103" s="11" t="n"/>
      <c r="F103" s="11" t="n"/>
      <c r="G103" s="12" t="n"/>
      <c r="H103" s="10" t="n"/>
      <c r="I103" s="9" t="n"/>
      <c r="J103" s="7">
        <f>IF(E103="","",MAX(0,E103-F103))</f>
        <v/>
      </c>
      <c r="K103" s="7">
        <f>IF(OR(J103="",G103=""),"",IF(G103&gt;0,J103/G103,0))</f>
        <v/>
      </c>
      <c r="L103" s="8">
        <f>IF(OR(D103="",H103=""),"",MAX(0,YEARFRAC(D103,H103,1)))</f>
        <v/>
      </c>
      <c r="M103" s="7">
        <f>IF(OR(K103="",L103=""),"",MIN(J103,K103*L103))</f>
        <v/>
      </c>
      <c r="N103" s="7">
        <f>IF(M103="","",MAX(F103,E103-M103))</f>
        <v/>
      </c>
      <c r="O103" s="9" t="n"/>
      <c r="P103" s="9" t="n"/>
    </row>
    <row r="104">
      <c r="A104" s="9" t="n"/>
      <c r="B104" s="9" t="n"/>
      <c r="C104" s="9" t="n"/>
      <c r="D104" s="10" t="n"/>
      <c r="E104" s="11" t="n"/>
      <c r="F104" s="11" t="n"/>
      <c r="G104" s="12" t="n"/>
      <c r="H104" s="10" t="n"/>
      <c r="I104" s="9" t="n"/>
      <c r="J104" s="7">
        <f>IF(E104="","",MAX(0,E104-F104))</f>
        <v/>
      </c>
      <c r="K104" s="7">
        <f>IF(OR(J104="",G104=""),"",IF(G104&gt;0,J104/G104,0))</f>
        <v/>
      </c>
      <c r="L104" s="8">
        <f>IF(OR(D104="",H104=""),"",MAX(0,YEARFRAC(D104,H104,1)))</f>
        <v/>
      </c>
      <c r="M104" s="7">
        <f>IF(OR(K104="",L104=""),"",MIN(J104,K104*L104))</f>
        <v/>
      </c>
      <c r="N104" s="7">
        <f>IF(M104="","",MAX(F104,E104-M104))</f>
        <v/>
      </c>
      <c r="O104" s="9" t="n"/>
      <c r="P104" s="9" t="n"/>
    </row>
    <row r="105">
      <c r="A105" s="9" t="n"/>
      <c r="B105" s="9" t="n"/>
      <c r="C105" s="9" t="n"/>
      <c r="D105" s="10" t="n"/>
      <c r="E105" s="11" t="n"/>
      <c r="F105" s="11" t="n"/>
      <c r="G105" s="12" t="n"/>
      <c r="H105" s="10" t="n"/>
      <c r="I105" s="9" t="n"/>
      <c r="J105" s="7">
        <f>IF(E105="","",MAX(0,E105-F105))</f>
        <v/>
      </c>
      <c r="K105" s="7">
        <f>IF(OR(J105="",G105=""),"",IF(G105&gt;0,J105/G105,0))</f>
        <v/>
      </c>
      <c r="L105" s="8">
        <f>IF(OR(D105="",H105=""),"",MAX(0,YEARFRAC(D105,H105,1)))</f>
        <v/>
      </c>
      <c r="M105" s="7">
        <f>IF(OR(K105="",L105=""),"",MIN(J105,K105*L105))</f>
        <v/>
      </c>
      <c r="N105" s="7">
        <f>IF(M105="","",MAX(F105,E105-M105))</f>
        <v/>
      </c>
      <c r="O105" s="9" t="n"/>
      <c r="P105" s="9" t="n"/>
    </row>
    <row r="106">
      <c r="A106" s="9" t="n"/>
      <c r="B106" s="9" t="n"/>
      <c r="C106" s="9" t="n"/>
      <c r="D106" s="10" t="n"/>
      <c r="E106" s="11" t="n"/>
      <c r="F106" s="11" t="n"/>
      <c r="G106" s="12" t="n"/>
      <c r="H106" s="10" t="n"/>
      <c r="I106" s="9" t="n"/>
      <c r="J106" s="7">
        <f>IF(E106="","",MAX(0,E106-F106))</f>
        <v/>
      </c>
      <c r="K106" s="7">
        <f>IF(OR(J106="",G106=""),"",IF(G106&gt;0,J106/G106,0))</f>
        <v/>
      </c>
      <c r="L106" s="8">
        <f>IF(OR(D106="",H106=""),"",MAX(0,YEARFRAC(D106,H106,1)))</f>
        <v/>
      </c>
      <c r="M106" s="7">
        <f>IF(OR(K106="",L106=""),"",MIN(J106,K106*L106))</f>
        <v/>
      </c>
      <c r="N106" s="7">
        <f>IF(M106="","",MAX(F106,E106-M106))</f>
        <v/>
      </c>
      <c r="O106" s="9" t="n"/>
      <c r="P106" s="9" t="n"/>
    </row>
    <row r="107">
      <c r="A107" s="9" t="n"/>
      <c r="B107" s="9" t="n"/>
      <c r="C107" s="9" t="n"/>
      <c r="D107" s="10" t="n"/>
      <c r="E107" s="11" t="n"/>
      <c r="F107" s="11" t="n"/>
      <c r="G107" s="12" t="n"/>
      <c r="H107" s="10" t="n"/>
      <c r="I107" s="9" t="n"/>
      <c r="J107" s="7">
        <f>IF(E107="","",MAX(0,E107-F107))</f>
        <v/>
      </c>
      <c r="K107" s="7">
        <f>IF(OR(J107="",G107=""),"",IF(G107&gt;0,J107/G107,0))</f>
        <v/>
      </c>
      <c r="L107" s="8">
        <f>IF(OR(D107="",H107=""),"",MAX(0,YEARFRAC(D107,H107,1)))</f>
        <v/>
      </c>
      <c r="M107" s="7">
        <f>IF(OR(K107="",L107=""),"",MIN(J107,K107*L107))</f>
        <v/>
      </c>
      <c r="N107" s="7">
        <f>IF(M107="","",MAX(F107,E107-M107))</f>
        <v/>
      </c>
      <c r="O107" s="9" t="n"/>
      <c r="P107" s="9" t="n"/>
    </row>
    <row r="108">
      <c r="A108" s="9" t="n"/>
      <c r="B108" s="9" t="n"/>
      <c r="C108" s="9" t="n"/>
      <c r="D108" s="10" t="n"/>
      <c r="E108" s="11" t="n"/>
      <c r="F108" s="11" t="n"/>
      <c r="G108" s="12" t="n"/>
      <c r="H108" s="10" t="n"/>
      <c r="I108" s="9" t="n"/>
      <c r="J108" s="7">
        <f>IF(E108="","",MAX(0,E108-F108))</f>
        <v/>
      </c>
      <c r="K108" s="7">
        <f>IF(OR(J108="",G108=""),"",IF(G108&gt;0,J108/G108,0))</f>
        <v/>
      </c>
      <c r="L108" s="8">
        <f>IF(OR(D108="",H108=""),"",MAX(0,YEARFRAC(D108,H108,1)))</f>
        <v/>
      </c>
      <c r="M108" s="7">
        <f>IF(OR(K108="",L108=""),"",MIN(J108,K108*L108))</f>
        <v/>
      </c>
      <c r="N108" s="7">
        <f>IF(M108="","",MAX(F108,E108-M108))</f>
        <v/>
      </c>
      <c r="O108" s="9" t="n"/>
      <c r="P108" s="9" t="n"/>
    </row>
    <row r="109">
      <c r="A109" s="9" t="n"/>
      <c r="B109" s="9" t="n"/>
      <c r="C109" s="9" t="n"/>
      <c r="D109" s="10" t="n"/>
      <c r="E109" s="11" t="n"/>
      <c r="F109" s="11" t="n"/>
      <c r="G109" s="12" t="n"/>
      <c r="H109" s="10" t="n"/>
      <c r="I109" s="9" t="n"/>
      <c r="J109" s="7">
        <f>IF(E109="","",MAX(0,E109-F109))</f>
        <v/>
      </c>
      <c r="K109" s="7">
        <f>IF(OR(J109="",G109=""),"",IF(G109&gt;0,J109/G109,0))</f>
        <v/>
      </c>
      <c r="L109" s="8">
        <f>IF(OR(D109="",H109=""),"",MAX(0,YEARFRAC(D109,H109,1)))</f>
        <v/>
      </c>
      <c r="M109" s="7">
        <f>IF(OR(K109="",L109=""),"",MIN(J109,K109*L109))</f>
        <v/>
      </c>
      <c r="N109" s="7">
        <f>IF(M109="","",MAX(F109,E109-M109))</f>
        <v/>
      </c>
      <c r="O109" s="9" t="n"/>
      <c r="P109" s="9" t="n"/>
    </row>
    <row r="110">
      <c r="A110" s="9" t="n"/>
      <c r="B110" s="9" t="n"/>
      <c r="C110" s="9" t="n"/>
      <c r="D110" s="10" t="n"/>
      <c r="E110" s="11" t="n"/>
      <c r="F110" s="11" t="n"/>
      <c r="G110" s="12" t="n"/>
      <c r="H110" s="10" t="n"/>
      <c r="I110" s="9" t="n"/>
      <c r="J110" s="7">
        <f>IF(E110="","",MAX(0,E110-F110))</f>
        <v/>
      </c>
      <c r="K110" s="7">
        <f>IF(OR(J110="",G110=""),"",IF(G110&gt;0,J110/G110,0))</f>
        <v/>
      </c>
      <c r="L110" s="8">
        <f>IF(OR(D110="",H110=""),"",MAX(0,YEARFRAC(D110,H110,1)))</f>
        <v/>
      </c>
      <c r="M110" s="7">
        <f>IF(OR(K110="",L110=""),"",MIN(J110,K110*L110))</f>
        <v/>
      </c>
      <c r="N110" s="7">
        <f>IF(M110="","",MAX(F110,E110-M110))</f>
        <v/>
      </c>
      <c r="O110" s="9" t="n"/>
      <c r="P110" s="9" t="n"/>
    </row>
    <row r="111">
      <c r="A111" s="9" t="n"/>
      <c r="B111" s="9" t="n"/>
      <c r="C111" s="9" t="n"/>
      <c r="D111" s="10" t="n"/>
      <c r="E111" s="11" t="n"/>
      <c r="F111" s="11" t="n"/>
      <c r="G111" s="12" t="n"/>
      <c r="H111" s="10" t="n"/>
      <c r="I111" s="9" t="n"/>
      <c r="J111" s="7">
        <f>IF(E111="","",MAX(0,E111-F111))</f>
        <v/>
      </c>
      <c r="K111" s="7">
        <f>IF(OR(J111="",G111=""),"",IF(G111&gt;0,J111/G111,0))</f>
        <v/>
      </c>
      <c r="L111" s="8">
        <f>IF(OR(D111="",H111=""),"",MAX(0,YEARFRAC(D111,H111,1)))</f>
        <v/>
      </c>
      <c r="M111" s="7">
        <f>IF(OR(K111="",L111=""),"",MIN(J111,K111*L111))</f>
        <v/>
      </c>
      <c r="N111" s="7">
        <f>IF(M111="","",MAX(F111,E111-M111))</f>
        <v/>
      </c>
      <c r="O111" s="9" t="n"/>
      <c r="P111" s="9" t="n"/>
    </row>
    <row r="112">
      <c r="A112" s="9" t="n"/>
      <c r="B112" s="9" t="n"/>
      <c r="C112" s="9" t="n"/>
      <c r="D112" s="10" t="n"/>
      <c r="E112" s="11" t="n"/>
      <c r="F112" s="11" t="n"/>
      <c r="G112" s="12" t="n"/>
      <c r="H112" s="10" t="n"/>
      <c r="I112" s="9" t="n"/>
      <c r="J112" s="7">
        <f>IF(E112="","",MAX(0,E112-F112))</f>
        <v/>
      </c>
      <c r="K112" s="7">
        <f>IF(OR(J112="",G112=""),"",IF(G112&gt;0,J112/G112,0))</f>
        <v/>
      </c>
      <c r="L112" s="8">
        <f>IF(OR(D112="",H112=""),"",MAX(0,YEARFRAC(D112,H112,1)))</f>
        <v/>
      </c>
      <c r="M112" s="7">
        <f>IF(OR(K112="",L112=""),"",MIN(J112,K112*L112))</f>
        <v/>
      </c>
      <c r="N112" s="7">
        <f>IF(M112="","",MAX(F112,E112-M112))</f>
        <v/>
      </c>
      <c r="O112" s="9" t="n"/>
      <c r="P112" s="9" t="n"/>
    </row>
    <row r="113">
      <c r="A113" s="9" t="n"/>
      <c r="B113" s="9" t="n"/>
      <c r="C113" s="9" t="n"/>
      <c r="D113" s="10" t="n"/>
      <c r="E113" s="11" t="n"/>
      <c r="F113" s="11" t="n"/>
      <c r="G113" s="12" t="n"/>
      <c r="H113" s="10" t="n"/>
      <c r="I113" s="9" t="n"/>
      <c r="J113" s="7">
        <f>IF(E113="","",MAX(0,E113-F113))</f>
        <v/>
      </c>
      <c r="K113" s="7">
        <f>IF(OR(J113="",G113=""),"",IF(G113&gt;0,J113/G113,0))</f>
        <v/>
      </c>
      <c r="L113" s="8">
        <f>IF(OR(D113="",H113=""),"",MAX(0,YEARFRAC(D113,H113,1)))</f>
        <v/>
      </c>
      <c r="M113" s="7">
        <f>IF(OR(K113="",L113=""),"",MIN(J113,K113*L113))</f>
        <v/>
      </c>
      <c r="N113" s="7">
        <f>IF(M113="","",MAX(F113,E113-M113))</f>
        <v/>
      </c>
      <c r="O113" s="9" t="n"/>
      <c r="P113" s="9" t="n"/>
    </row>
    <row r="114">
      <c r="A114" s="9" t="n"/>
      <c r="B114" s="9" t="n"/>
      <c r="C114" s="9" t="n"/>
      <c r="D114" s="10" t="n"/>
      <c r="E114" s="11" t="n"/>
      <c r="F114" s="11" t="n"/>
      <c r="G114" s="12" t="n"/>
      <c r="H114" s="10" t="n"/>
      <c r="I114" s="9" t="n"/>
      <c r="J114" s="7">
        <f>IF(E114="","",MAX(0,E114-F114))</f>
        <v/>
      </c>
      <c r="K114" s="7">
        <f>IF(OR(J114="",G114=""),"",IF(G114&gt;0,J114/G114,0))</f>
        <v/>
      </c>
      <c r="L114" s="8">
        <f>IF(OR(D114="",H114=""),"",MAX(0,YEARFRAC(D114,H114,1)))</f>
        <v/>
      </c>
      <c r="M114" s="7">
        <f>IF(OR(K114="",L114=""),"",MIN(J114,K114*L114))</f>
        <v/>
      </c>
      <c r="N114" s="7">
        <f>IF(M114="","",MAX(F114,E114-M114))</f>
        <v/>
      </c>
      <c r="O114" s="9" t="n"/>
      <c r="P114" s="9" t="n"/>
    </row>
    <row r="115">
      <c r="A115" s="9" t="n"/>
      <c r="B115" s="9" t="n"/>
      <c r="C115" s="9" t="n"/>
      <c r="D115" s="10" t="n"/>
      <c r="E115" s="11" t="n"/>
      <c r="F115" s="11" t="n"/>
      <c r="G115" s="12" t="n"/>
      <c r="H115" s="10" t="n"/>
      <c r="I115" s="9" t="n"/>
      <c r="J115" s="7">
        <f>IF(E115="","",MAX(0,E115-F115))</f>
        <v/>
      </c>
      <c r="K115" s="7">
        <f>IF(OR(J115="",G115=""),"",IF(G115&gt;0,J115/G115,0))</f>
        <v/>
      </c>
      <c r="L115" s="8">
        <f>IF(OR(D115="",H115=""),"",MAX(0,YEARFRAC(D115,H115,1)))</f>
        <v/>
      </c>
      <c r="M115" s="7">
        <f>IF(OR(K115="",L115=""),"",MIN(J115,K115*L115))</f>
        <v/>
      </c>
      <c r="N115" s="7">
        <f>IF(M115="","",MAX(F115,E115-M115))</f>
        <v/>
      </c>
      <c r="O115" s="9" t="n"/>
      <c r="P115" s="9" t="n"/>
    </row>
    <row r="116">
      <c r="A116" s="9" t="n"/>
      <c r="B116" s="9" t="n"/>
      <c r="C116" s="9" t="n"/>
      <c r="D116" s="10" t="n"/>
      <c r="E116" s="11" t="n"/>
      <c r="F116" s="11" t="n"/>
      <c r="G116" s="12" t="n"/>
      <c r="H116" s="10" t="n"/>
      <c r="I116" s="9" t="n"/>
      <c r="J116" s="7">
        <f>IF(E116="","",MAX(0,E116-F116))</f>
        <v/>
      </c>
      <c r="K116" s="7">
        <f>IF(OR(J116="",G116=""),"",IF(G116&gt;0,J116/G116,0))</f>
        <v/>
      </c>
      <c r="L116" s="8">
        <f>IF(OR(D116="",H116=""),"",MAX(0,YEARFRAC(D116,H116,1)))</f>
        <v/>
      </c>
      <c r="M116" s="7">
        <f>IF(OR(K116="",L116=""),"",MIN(J116,K116*L116))</f>
        <v/>
      </c>
      <c r="N116" s="7">
        <f>IF(M116="","",MAX(F116,E116-M116))</f>
        <v/>
      </c>
      <c r="O116" s="9" t="n"/>
      <c r="P116" s="9" t="n"/>
    </row>
    <row r="117">
      <c r="A117" s="9" t="n"/>
      <c r="B117" s="9" t="n"/>
      <c r="C117" s="9" t="n"/>
      <c r="D117" s="10" t="n"/>
      <c r="E117" s="11" t="n"/>
      <c r="F117" s="11" t="n"/>
      <c r="G117" s="12" t="n"/>
      <c r="H117" s="10" t="n"/>
      <c r="I117" s="9" t="n"/>
      <c r="J117" s="7">
        <f>IF(E117="","",MAX(0,E117-F117))</f>
        <v/>
      </c>
      <c r="K117" s="7">
        <f>IF(OR(J117="",G117=""),"",IF(G117&gt;0,J117/G117,0))</f>
        <v/>
      </c>
      <c r="L117" s="8">
        <f>IF(OR(D117="",H117=""),"",MAX(0,YEARFRAC(D117,H117,1)))</f>
        <v/>
      </c>
      <c r="M117" s="7">
        <f>IF(OR(K117="",L117=""),"",MIN(J117,K117*L117))</f>
        <v/>
      </c>
      <c r="N117" s="7">
        <f>IF(M117="","",MAX(F117,E117-M117))</f>
        <v/>
      </c>
      <c r="O117" s="9" t="n"/>
      <c r="P117" s="9" t="n"/>
    </row>
    <row r="118">
      <c r="A118" s="9" t="n"/>
      <c r="B118" s="9" t="n"/>
      <c r="C118" s="9" t="n"/>
      <c r="D118" s="10" t="n"/>
      <c r="E118" s="11" t="n"/>
      <c r="F118" s="11" t="n"/>
      <c r="G118" s="12" t="n"/>
      <c r="H118" s="10" t="n"/>
      <c r="I118" s="9" t="n"/>
      <c r="J118" s="7">
        <f>IF(E118="","",MAX(0,E118-F118))</f>
        <v/>
      </c>
      <c r="K118" s="7">
        <f>IF(OR(J118="",G118=""),"",IF(G118&gt;0,J118/G118,0))</f>
        <v/>
      </c>
      <c r="L118" s="8">
        <f>IF(OR(D118="",H118=""),"",MAX(0,YEARFRAC(D118,H118,1)))</f>
        <v/>
      </c>
      <c r="M118" s="7">
        <f>IF(OR(K118="",L118=""),"",MIN(J118,K118*L118))</f>
        <v/>
      </c>
      <c r="N118" s="7">
        <f>IF(M118="","",MAX(F118,E118-M118))</f>
        <v/>
      </c>
      <c r="O118" s="9" t="n"/>
      <c r="P118" s="9" t="n"/>
    </row>
    <row r="119">
      <c r="A119" s="9" t="n"/>
      <c r="B119" s="9" t="n"/>
      <c r="C119" s="9" t="n"/>
      <c r="D119" s="10" t="n"/>
      <c r="E119" s="11" t="n"/>
      <c r="F119" s="11" t="n"/>
      <c r="G119" s="12" t="n"/>
      <c r="H119" s="10" t="n"/>
      <c r="I119" s="9" t="n"/>
      <c r="J119" s="7">
        <f>IF(E119="","",MAX(0,E119-F119))</f>
        <v/>
      </c>
      <c r="K119" s="7">
        <f>IF(OR(J119="",G119=""),"",IF(G119&gt;0,J119/G119,0))</f>
        <v/>
      </c>
      <c r="L119" s="8">
        <f>IF(OR(D119="",H119=""),"",MAX(0,YEARFRAC(D119,H119,1)))</f>
        <v/>
      </c>
      <c r="M119" s="7">
        <f>IF(OR(K119="",L119=""),"",MIN(J119,K119*L119))</f>
        <v/>
      </c>
      <c r="N119" s="7">
        <f>IF(M119="","",MAX(F119,E119-M119))</f>
        <v/>
      </c>
      <c r="O119" s="9" t="n"/>
      <c r="P119" s="9" t="n"/>
    </row>
    <row r="120">
      <c r="A120" s="9" t="n"/>
      <c r="B120" s="9" t="n"/>
      <c r="C120" s="9" t="n"/>
      <c r="D120" s="10" t="n"/>
      <c r="E120" s="11" t="n"/>
      <c r="F120" s="11" t="n"/>
      <c r="G120" s="12" t="n"/>
      <c r="H120" s="10" t="n"/>
      <c r="I120" s="9" t="n"/>
      <c r="J120" s="7">
        <f>IF(E120="","",MAX(0,E120-F120))</f>
        <v/>
      </c>
      <c r="K120" s="7">
        <f>IF(OR(J120="",G120=""),"",IF(G120&gt;0,J120/G120,0))</f>
        <v/>
      </c>
      <c r="L120" s="8">
        <f>IF(OR(D120="",H120=""),"",MAX(0,YEARFRAC(D120,H120,1)))</f>
        <v/>
      </c>
      <c r="M120" s="7">
        <f>IF(OR(K120="",L120=""),"",MIN(J120,K120*L120))</f>
        <v/>
      </c>
      <c r="N120" s="7">
        <f>IF(M120="","",MAX(F120,E120-M120))</f>
        <v/>
      </c>
      <c r="O120" s="9" t="n"/>
      <c r="P120" s="9" t="n"/>
    </row>
    <row r="121">
      <c r="A121" s="9" t="n"/>
      <c r="B121" s="9" t="n"/>
      <c r="C121" s="9" t="n"/>
      <c r="D121" s="10" t="n"/>
      <c r="E121" s="11" t="n"/>
      <c r="F121" s="11" t="n"/>
      <c r="G121" s="12" t="n"/>
      <c r="H121" s="10" t="n"/>
      <c r="I121" s="9" t="n"/>
      <c r="J121" s="7">
        <f>IF(E121="","",MAX(0,E121-F121))</f>
        <v/>
      </c>
      <c r="K121" s="7">
        <f>IF(OR(J121="",G121=""),"",IF(G121&gt;0,J121/G121,0))</f>
        <v/>
      </c>
      <c r="L121" s="8">
        <f>IF(OR(D121="",H121=""),"",MAX(0,YEARFRAC(D121,H121,1)))</f>
        <v/>
      </c>
      <c r="M121" s="7">
        <f>IF(OR(K121="",L121=""),"",MIN(J121,K121*L121))</f>
        <v/>
      </c>
      <c r="N121" s="7">
        <f>IF(M121="","",MAX(F121,E121-M121))</f>
        <v/>
      </c>
      <c r="O121" s="9" t="n"/>
      <c r="P121" s="9" t="n"/>
    </row>
    <row r="122">
      <c r="A122" s="9" t="n"/>
      <c r="B122" s="9" t="n"/>
      <c r="C122" s="9" t="n"/>
      <c r="D122" s="10" t="n"/>
      <c r="E122" s="11" t="n"/>
      <c r="F122" s="11" t="n"/>
      <c r="G122" s="12" t="n"/>
      <c r="H122" s="10" t="n"/>
      <c r="I122" s="9" t="n"/>
      <c r="J122" s="7">
        <f>IF(E122="","",MAX(0,E122-F122))</f>
        <v/>
      </c>
      <c r="K122" s="7">
        <f>IF(OR(J122="",G122=""),"",IF(G122&gt;0,J122/G122,0))</f>
        <v/>
      </c>
      <c r="L122" s="8">
        <f>IF(OR(D122="",H122=""),"",MAX(0,YEARFRAC(D122,H122,1)))</f>
        <v/>
      </c>
      <c r="M122" s="7">
        <f>IF(OR(K122="",L122=""),"",MIN(J122,K122*L122))</f>
        <v/>
      </c>
      <c r="N122" s="7">
        <f>IF(M122="","",MAX(F122,E122-M122))</f>
        <v/>
      </c>
      <c r="O122" s="9" t="n"/>
      <c r="P122" s="9" t="n"/>
    </row>
    <row r="123">
      <c r="A123" s="9" t="n"/>
      <c r="B123" s="9" t="n"/>
      <c r="C123" s="9" t="n"/>
      <c r="D123" s="10" t="n"/>
      <c r="E123" s="11" t="n"/>
      <c r="F123" s="11" t="n"/>
      <c r="G123" s="12" t="n"/>
      <c r="H123" s="10" t="n"/>
      <c r="I123" s="9" t="n"/>
      <c r="J123" s="7">
        <f>IF(E123="","",MAX(0,E123-F123))</f>
        <v/>
      </c>
      <c r="K123" s="7">
        <f>IF(OR(J123="",G123=""),"",IF(G123&gt;0,J123/G123,0))</f>
        <v/>
      </c>
      <c r="L123" s="8">
        <f>IF(OR(D123="",H123=""),"",MAX(0,YEARFRAC(D123,H123,1)))</f>
        <v/>
      </c>
      <c r="M123" s="7">
        <f>IF(OR(K123="",L123=""),"",MIN(J123,K123*L123))</f>
        <v/>
      </c>
      <c r="N123" s="7">
        <f>IF(M123="","",MAX(F123,E123-M123))</f>
        <v/>
      </c>
      <c r="O123" s="9" t="n"/>
      <c r="P123" s="9" t="n"/>
    </row>
    <row r="124">
      <c r="A124" s="9" t="n"/>
      <c r="B124" s="9" t="n"/>
      <c r="C124" s="9" t="n"/>
      <c r="D124" s="10" t="n"/>
      <c r="E124" s="11" t="n"/>
      <c r="F124" s="11" t="n"/>
      <c r="G124" s="12" t="n"/>
      <c r="H124" s="10" t="n"/>
      <c r="I124" s="9" t="n"/>
      <c r="J124" s="7">
        <f>IF(E124="","",MAX(0,E124-F124))</f>
        <v/>
      </c>
      <c r="K124" s="7">
        <f>IF(OR(J124="",G124=""),"",IF(G124&gt;0,J124/G124,0))</f>
        <v/>
      </c>
      <c r="L124" s="8">
        <f>IF(OR(D124="",H124=""),"",MAX(0,YEARFRAC(D124,H124,1)))</f>
        <v/>
      </c>
      <c r="M124" s="7">
        <f>IF(OR(K124="",L124=""),"",MIN(J124,K124*L124))</f>
        <v/>
      </c>
      <c r="N124" s="7">
        <f>IF(M124="","",MAX(F124,E124-M124))</f>
        <v/>
      </c>
      <c r="O124" s="9" t="n"/>
      <c r="P124" s="9" t="n"/>
    </row>
    <row r="125">
      <c r="A125" s="9" t="n"/>
      <c r="B125" s="9" t="n"/>
      <c r="C125" s="9" t="n"/>
      <c r="D125" s="10" t="n"/>
      <c r="E125" s="11" t="n"/>
      <c r="F125" s="11" t="n"/>
      <c r="G125" s="12" t="n"/>
      <c r="H125" s="10" t="n"/>
      <c r="I125" s="9" t="n"/>
      <c r="J125" s="7">
        <f>IF(E125="","",MAX(0,E125-F125))</f>
        <v/>
      </c>
      <c r="K125" s="7">
        <f>IF(OR(J125="",G125=""),"",IF(G125&gt;0,J125/G125,0))</f>
        <v/>
      </c>
      <c r="L125" s="8">
        <f>IF(OR(D125="",H125=""),"",MAX(0,YEARFRAC(D125,H125,1)))</f>
        <v/>
      </c>
      <c r="M125" s="7">
        <f>IF(OR(K125="",L125=""),"",MIN(J125,K125*L125))</f>
        <v/>
      </c>
      <c r="N125" s="7">
        <f>IF(M125="","",MAX(F125,E125-M125))</f>
        <v/>
      </c>
      <c r="O125" s="9" t="n"/>
      <c r="P125" s="9" t="n"/>
    </row>
    <row r="126">
      <c r="A126" s="9" t="n"/>
      <c r="B126" s="9" t="n"/>
      <c r="C126" s="9" t="n"/>
      <c r="D126" s="10" t="n"/>
      <c r="E126" s="11" t="n"/>
      <c r="F126" s="11" t="n"/>
      <c r="G126" s="12" t="n"/>
      <c r="H126" s="10" t="n"/>
      <c r="I126" s="9" t="n"/>
      <c r="J126" s="7">
        <f>IF(E126="","",MAX(0,E126-F126))</f>
        <v/>
      </c>
      <c r="K126" s="7">
        <f>IF(OR(J126="",G126=""),"",IF(G126&gt;0,J126/G126,0))</f>
        <v/>
      </c>
      <c r="L126" s="8">
        <f>IF(OR(D126="",H126=""),"",MAX(0,YEARFRAC(D126,H126,1)))</f>
        <v/>
      </c>
      <c r="M126" s="7">
        <f>IF(OR(K126="",L126=""),"",MIN(J126,K126*L126))</f>
        <v/>
      </c>
      <c r="N126" s="7">
        <f>IF(M126="","",MAX(F126,E126-M126))</f>
        <v/>
      </c>
      <c r="O126" s="9" t="n"/>
      <c r="P126" s="9" t="n"/>
    </row>
    <row r="127">
      <c r="A127" s="9" t="n"/>
      <c r="B127" s="9" t="n"/>
      <c r="C127" s="9" t="n"/>
      <c r="D127" s="10" t="n"/>
      <c r="E127" s="11" t="n"/>
      <c r="F127" s="11" t="n"/>
      <c r="G127" s="12" t="n"/>
      <c r="H127" s="10" t="n"/>
      <c r="I127" s="9" t="n"/>
      <c r="J127" s="7">
        <f>IF(E127="","",MAX(0,E127-F127))</f>
        <v/>
      </c>
      <c r="K127" s="7">
        <f>IF(OR(J127="",G127=""),"",IF(G127&gt;0,J127/G127,0))</f>
        <v/>
      </c>
      <c r="L127" s="8">
        <f>IF(OR(D127="",H127=""),"",MAX(0,YEARFRAC(D127,H127,1)))</f>
        <v/>
      </c>
      <c r="M127" s="7">
        <f>IF(OR(K127="",L127=""),"",MIN(J127,K127*L127))</f>
        <v/>
      </c>
      <c r="N127" s="7">
        <f>IF(M127="","",MAX(F127,E127-M127))</f>
        <v/>
      </c>
      <c r="O127" s="9" t="n"/>
      <c r="P127" s="9" t="n"/>
    </row>
    <row r="128">
      <c r="A128" s="9" t="n"/>
      <c r="B128" s="9" t="n"/>
      <c r="C128" s="9" t="n"/>
      <c r="D128" s="10" t="n"/>
      <c r="E128" s="11" t="n"/>
      <c r="F128" s="11" t="n"/>
      <c r="G128" s="12" t="n"/>
      <c r="H128" s="10" t="n"/>
      <c r="I128" s="9" t="n"/>
      <c r="J128" s="7">
        <f>IF(E128="","",MAX(0,E128-F128))</f>
        <v/>
      </c>
      <c r="K128" s="7">
        <f>IF(OR(J128="",G128=""),"",IF(G128&gt;0,J128/G128,0))</f>
        <v/>
      </c>
      <c r="L128" s="8">
        <f>IF(OR(D128="",H128=""),"",MAX(0,YEARFRAC(D128,H128,1)))</f>
        <v/>
      </c>
      <c r="M128" s="7">
        <f>IF(OR(K128="",L128=""),"",MIN(J128,K128*L128))</f>
        <v/>
      </c>
      <c r="N128" s="7">
        <f>IF(M128="","",MAX(F128,E128-M128))</f>
        <v/>
      </c>
      <c r="O128" s="9" t="n"/>
      <c r="P128" s="9" t="n"/>
    </row>
    <row r="129">
      <c r="A129" s="9" t="n"/>
      <c r="B129" s="9" t="n"/>
      <c r="C129" s="9" t="n"/>
      <c r="D129" s="10" t="n"/>
      <c r="E129" s="11" t="n"/>
      <c r="F129" s="11" t="n"/>
      <c r="G129" s="12" t="n"/>
      <c r="H129" s="10" t="n"/>
      <c r="I129" s="9" t="n"/>
      <c r="J129" s="7">
        <f>IF(E129="","",MAX(0,E129-F129))</f>
        <v/>
      </c>
      <c r="K129" s="7">
        <f>IF(OR(J129="",G129=""),"",IF(G129&gt;0,J129/G129,0))</f>
        <v/>
      </c>
      <c r="L129" s="8">
        <f>IF(OR(D129="",H129=""),"",MAX(0,YEARFRAC(D129,H129,1)))</f>
        <v/>
      </c>
      <c r="M129" s="7">
        <f>IF(OR(K129="",L129=""),"",MIN(J129,K129*L129))</f>
        <v/>
      </c>
      <c r="N129" s="7">
        <f>IF(M129="","",MAX(F129,E129-M129))</f>
        <v/>
      </c>
      <c r="O129" s="9" t="n"/>
      <c r="P129" s="9" t="n"/>
    </row>
    <row r="130">
      <c r="A130" s="9" t="n"/>
      <c r="B130" s="9" t="n"/>
      <c r="C130" s="9" t="n"/>
      <c r="D130" s="10" t="n"/>
      <c r="E130" s="11" t="n"/>
      <c r="F130" s="11" t="n"/>
      <c r="G130" s="12" t="n"/>
      <c r="H130" s="10" t="n"/>
      <c r="I130" s="9" t="n"/>
      <c r="J130" s="7">
        <f>IF(E130="","",MAX(0,E130-F130))</f>
        <v/>
      </c>
      <c r="K130" s="7">
        <f>IF(OR(J130="",G130=""),"",IF(G130&gt;0,J130/G130,0))</f>
        <v/>
      </c>
      <c r="L130" s="8">
        <f>IF(OR(D130="",H130=""),"",MAX(0,YEARFRAC(D130,H130,1)))</f>
        <v/>
      </c>
      <c r="M130" s="7">
        <f>IF(OR(K130="",L130=""),"",MIN(J130,K130*L130))</f>
        <v/>
      </c>
      <c r="N130" s="7">
        <f>IF(M130="","",MAX(F130,E130-M130))</f>
        <v/>
      </c>
      <c r="O130" s="9" t="n"/>
      <c r="P130" s="9" t="n"/>
    </row>
    <row r="131">
      <c r="A131" s="9" t="n"/>
      <c r="B131" s="9" t="n"/>
      <c r="C131" s="9" t="n"/>
      <c r="D131" s="10" t="n"/>
      <c r="E131" s="11" t="n"/>
      <c r="F131" s="11" t="n"/>
      <c r="G131" s="12" t="n"/>
      <c r="H131" s="10" t="n"/>
      <c r="I131" s="9" t="n"/>
      <c r="J131" s="7">
        <f>IF(E131="","",MAX(0,E131-F131))</f>
        <v/>
      </c>
      <c r="K131" s="7">
        <f>IF(OR(J131="",G131=""),"",IF(G131&gt;0,J131/G131,0))</f>
        <v/>
      </c>
      <c r="L131" s="8">
        <f>IF(OR(D131="",H131=""),"",MAX(0,YEARFRAC(D131,H131,1)))</f>
        <v/>
      </c>
      <c r="M131" s="7">
        <f>IF(OR(K131="",L131=""),"",MIN(J131,K131*L131))</f>
        <v/>
      </c>
      <c r="N131" s="7">
        <f>IF(M131="","",MAX(F131,E131-M131))</f>
        <v/>
      </c>
      <c r="O131" s="9" t="n"/>
      <c r="P131" s="9" t="n"/>
    </row>
    <row r="132">
      <c r="A132" s="9" t="n"/>
      <c r="B132" s="9" t="n"/>
      <c r="C132" s="9" t="n"/>
      <c r="D132" s="10" t="n"/>
      <c r="E132" s="11" t="n"/>
      <c r="F132" s="11" t="n"/>
      <c r="G132" s="12" t="n"/>
      <c r="H132" s="10" t="n"/>
      <c r="I132" s="9" t="n"/>
      <c r="J132" s="7">
        <f>IF(E132="","",MAX(0,E132-F132))</f>
        <v/>
      </c>
      <c r="K132" s="7">
        <f>IF(OR(J132="",G132=""),"",IF(G132&gt;0,J132/G132,0))</f>
        <v/>
      </c>
      <c r="L132" s="8">
        <f>IF(OR(D132="",H132=""),"",MAX(0,YEARFRAC(D132,H132,1)))</f>
        <v/>
      </c>
      <c r="M132" s="7">
        <f>IF(OR(K132="",L132=""),"",MIN(J132,K132*L132))</f>
        <v/>
      </c>
      <c r="N132" s="7">
        <f>IF(M132="","",MAX(F132,E132-M132))</f>
        <v/>
      </c>
      <c r="O132" s="9" t="n"/>
      <c r="P132" s="9" t="n"/>
    </row>
    <row r="133">
      <c r="A133" s="9" t="n"/>
      <c r="B133" s="9" t="n"/>
      <c r="C133" s="9" t="n"/>
      <c r="D133" s="10" t="n"/>
      <c r="E133" s="11" t="n"/>
      <c r="F133" s="11" t="n"/>
      <c r="G133" s="12" t="n"/>
      <c r="H133" s="10" t="n"/>
      <c r="I133" s="9" t="n"/>
      <c r="J133" s="7">
        <f>IF(E133="","",MAX(0,E133-F133))</f>
        <v/>
      </c>
      <c r="K133" s="7">
        <f>IF(OR(J133="",G133=""),"",IF(G133&gt;0,J133/G133,0))</f>
        <v/>
      </c>
      <c r="L133" s="8">
        <f>IF(OR(D133="",H133=""),"",MAX(0,YEARFRAC(D133,H133,1)))</f>
        <v/>
      </c>
      <c r="M133" s="7">
        <f>IF(OR(K133="",L133=""),"",MIN(J133,K133*L133))</f>
        <v/>
      </c>
      <c r="N133" s="7">
        <f>IF(M133="","",MAX(F133,E133-M133))</f>
        <v/>
      </c>
      <c r="O133" s="9" t="n"/>
      <c r="P133" s="9" t="n"/>
    </row>
    <row r="134">
      <c r="A134" s="9" t="n"/>
      <c r="B134" s="9" t="n"/>
      <c r="C134" s="9" t="n"/>
      <c r="D134" s="10" t="n"/>
      <c r="E134" s="11" t="n"/>
      <c r="F134" s="11" t="n"/>
      <c r="G134" s="12" t="n"/>
      <c r="H134" s="10" t="n"/>
      <c r="I134" s="9" t="n"/>
      <c r="J134" s="7">
        <f>IF(E134="","",MAX(0,E134-F134))</f>
        <v/>
      </c>
      <c r="K134" s="7">
        <f>IF(OR(J134="",G134=""),"",IF(G134&gt;0,J134/G134,0))</f>
        <v/>
      </c>
      <c r="L134" s="8">
        <f>IF(OR(D134="",H134=""),"",MAX(0,YEARFRAC(D134,H134,1)))</f>
        <v/>
      </c>
      <c r="M134" s="7">
        <f>IF(OR(K134="",L134=""),"",MIN(J134,K134*L134))</f>
        <v/>
      </c>
      <c r="N134" s="7">
        <f>IF(M134="","",MAX(F134,E134-M134))</f>
        <v/>
      </c>
      <c r="O134" s="9" t="n"/>
      <c r="P134" s="9" t="n"/>
    </row>
    <row r="135">
      <c r="A135" s="9" t="n"/>
      <c r="B135" s="9" t="n"/>
      <c r="C135" s="9" t="n"/>
      <c r="D135" s="10" t="n"/>
      <c r="E135" s="11" t="n"/>
      <c r="F135" s="11" t="n"/>
      <c r="G135" s="12" t="n"/>
      <c r="H135" s="10" t="n"/>
      <c r="I135" s="9" t="n"/>
      <c r="J135" s="7">
        <f>IF(E135="","",MAX(0,E135-F135))</f>
        <v/>
      </c>
      <c r="K135" s="7">
        <f>IF(OR(J135="",G135=""),"",IF(G135&gt;0,J135/G135,0))</f>
        <v/>
      </c>
      <c r="L135" s="8">
        <f>IF(OR(D135="",H135=""),"",MAX(0,YEARFRAC(D135,H135,1)))</f>
        <v/>
      </c>
      <c r="M135" s="7">
        <f>IF(OR(K135="",L135=""),"",MIN(J135,K135*L135))</f>
        <v/>
      </c>
      <c r="N135" s="7">
        <f>IF(M135="","",MAX(F135,E135-M135))</f>
        <v/>
      </c>
      <c r="O135" s="9" t="n"/>
      <c r="P135" s="9" t="n"/>
    </row>
    <row r="136">
      <c r="A136" s="9" t="n"/>
      <c r="B136" s="9" t="n"/>
      <c r="C136" s="9" t="n"/>
      <c r="D136" s="10" t="n"/>
      <c r="E136" s="11" t="n"/>
      <c r="F136" s="11" t="n"/>
      <c r="G136" s="12" t="n"/>
      <c r="H136" s="10" t="n"/>
      <c r="I136" s="9" t="n"/>
      <c r="J136" s="7">
        <f>IF(E136="","",MAX(0,E136-F136))</f>
        <v/>
      </c>
      <c r="K136" s="7">
        <f>IF(OR(J136="",G136=""),"",IF(G136&gt;0,J136/G136,0))</f>
        <v/>
      </c>
      <c r="L136" s="8">
        <f>IF(OR(D136="",H136=""),"",MAX(0,YEARFRAC(D136,H136,1)))</f>
        <v/>
      </c>
      <c r="M136" s="7">
        <f>IF(OR(K136="",L136=""),"",MIN(J136,K136*L136))</f>
        <v/>
      </c>
      <c r="N136" s="7">
        <f>IF(M136="","",MAX(F136,E136-M136))</f>
        <v/>
      </c>
      <c r="O136" s="9" t="n"/>
      <c r="P136" s="9" t="n"/>
    </row>
    <row r="137">
      <c r="A137" s="9" t="n"/>
      <c r="B137" s="9" t="n"/>
      <c r="C137" s="9" t="n"/>
      <c r="D137" s="10" t="n"/>
      <c r="E137" s="11" t="n"/>
      <c r="F137" s="11" t="n"/>
      <c r="G137" s="12" t="n"/>
      <c r="H137" s="10" t="n"/>
      <c r="I137" s="9" t="n"/>
      <c r="J137" s="7">
        <f>IF(E137="","",MAX(0,E137-F137))</f>
        <v/>
      </c>
      <c r="K137" s="7">
        <f>IF(OR(J137="",G137=""),"",IF(G137&gt;0,J137/G137,0))</f>
        <v/>
      </c>
      <c r="L137" s="8">
        <f>IF(OR(D137="",H137=""),"",MAX(0,YEARFRAC(D137,H137,1)))</f>
        <v/>
      </c>
      <c r="M137" s="7">
        <f>IF(OR(K137="",L137=""),"",MIN(J137,K137*L137))</f>
        <v/>
      </c>
      <c r="N137" s="7">
        <f>IF(M137="","",MAX(F137,E137-M137))</f>
        <v/>
      </c>
      <c r="O137" s="9" t="n"/>
      <c r="P137" s="9" t="n"/>
    </row>
    <row r="138">
      <c r="A138" s="9" t="n"/>
      <c r="B138" s="9" t="n"/>
      <c r="C138" s="9" t="n"/>
      <c r="D138" s="10" t="n"/>
      <c r="E138" s="11" t="n"/>
      <c r="F138" s="11" t="n"/>
      <c r="G138" s="12" t="n"/>
      <c r="H138" s="10" t="n"/>
      <c r="I138" s="9" t="n"/>
      <c r="J138" s="7">
        <f>IF(E138="","",MAX(0,E138-F138))</f>
        <v/>
      </c>
      <c r="K138" s="7">
        <f>IF(OR(J138="",G138=""),"",IF(G138&gt;0,J138/G138,0))</f>
        <v/>
      </c>
      <c r="L138" s="8">
        <f>IF(OR(D138="",H138=""),"",MAX(0,YEARFRAC(D138,H138,1)))</f>
        <v/>
      </c>
      <c r="M138" s="7">
        <f>IF(OR(K138="",L138=""),"",MIN(J138,K138*L138))</f>
        <v/>
      </c>
      <c r="N138" s="7">
        <f>IF(M138="","",MAX(F138,E138-M138))</f>
        <v/>
      </c>
      <c r="O138" s="9" t="n"/>
      <c r="P138" s="9" t="n"/>
    </row>
    <row r="139">
      <c r="A139" s="9" t="n"/>
      <c r="B139" s="9" t="n"/>
      <c r="C139" s="9" t="n"/>
      <c r="D139" s="10" t="n"/>
      <c r="E139" s="11" t="n"/>
      <c r="F139" s="11" t="n"/>
      <c r="G139" s="12" t="n"/>
      <c r="H139" s="10" t="n"/>
      <c r="I139" s="9" t="n"/>
      <c r="J139" s="7">
        <f>IF(E139="","",MAX(0,E139-F139))</f>
        <v/>
      </c>
      <c r="K139" s="7">
        <f>IF(OR(J139="",G139=""),"",IF(G139&gt;0,J139/G139,0))</f>
        <v/>
      </c>
      <c r="L139" s="8">
        <f>IF(OR(D139="",H139=""),"",MAX(0,YEARFRAC(D139,H139,1)))</f>
        <v/>
      </c>
      <c r="M139" s="7">
        <f>IF(OR(K139="",L139=""),"",MIN(J139,K139*L139))</f>
        <v/>
      </c>
      <c r="N139" s="7">
        <f>IF(M139="","",MAX(F139,E139-M139))</f>
        <v/>
      </c>
      <c r="O139" s="9" t="n"/>
      <c r="P139" s="9" t="n"/>
    </row>
    <row r="140">
      <c r="A140" s="9" t="n"/>
      <c r="B140" s="9" t="n"/>
      <c r="C140" s="9" t="n"/>
      <c r="D140" s="10" t="n"/>
      <c r="E140" s="11" t="n"/>
      <c r="F140" s="11" t="n"/>
      <c r="G140" s="12" t="n"/>
      <c r="H140" s="10" t="n"/>
      <c r="I140" s="9" t="n"/>
      <c r="J140" s="7">
        <f>IF(E140="","",MAX(0,E140-F140))</f>
        <v/>
      </c>
      <c r="K140" s="7">
        <f>IF(OR(J140="",G140=""),"",IF(G140&gt;0,J140/G140,0))</f>
        <v/>
      </c>
      <c r="L140" s="8">
        <f>IF(OR(D140="",H140=""),"",MAX(0,YEARFRAC(D140,H140,1)))</f>
        <v/>
      </c>
      <c r="M140" s="7">
        <f>IF(OR(K140="",L140=""),"",MIN(J140,K140*L140))</f>
        <v/>
      </c>
      <c r="N140" s="7">
        <f>IF(M140="","",MAX(F140,E140-M140))</f>
        <v/>
      </c>
      <c r="O140" s="9" t="n"/>
      <c r="P140" s="9" t="n"/>
    </row>
    <row r="141">
      <c r="A141" s="9" t="n"/>
      <c r="B141" s="9" t="n"/>
      <c r="C141" s="9" t="n"/>
      <c r="D141" s="10" t="n"/>
      <c r="E141" s="11" t="n"/>
      <c r="F141" s="11" t="n"/>
      <c r="G141" s="12" t="n"/>
      <c r="H141" s="10" t="n"/>
      <c r="I141" s="9" t="n"/>
      <c r="J141" s="7">
        <f>IF(E141="","",MAX(0,E141-F141))</f>
        <v/>
      </c>
      <c r="K141" s="7">
        <f>IF(OR(J141="",G141=""),"",IF(G141&gt;0,J141/G141,0))</f>
        <v/>
      </c>
      <c r="L141" s="8">
        <f>IF(OR(D141="",H141=""),"",MAX(0,YEARFRAC(D141,H141,1)))</f>
        <v/>
      </c>
      <c r="M141" s="7">
        <f>IF(OR(K141="",L141=""),"",MIN(J141,K141*L141))</f>
        <v/>
      </c>
      <c r="N141" s="7">
        <f>IF(M141="","",MAX(F141,E141-M141))</f>
        <v/>
      </c>
      <c r="O141" s="9" t="n"/>
      <c r="P141" s="9" t="n"/>
    </row>
    <row r="142">
      <c r="A142" s="9" t="n"/>
      <c r="B142" s="9" t="n"/>
      <c r="C142" s="9" t="n"/>
      <c r="D142" s="10" t="n"/>
      <c r="E142" s="11" t="n"/>
      <c r="F142" s="11" t="n"/>
      <c r="G142" s="12" t="n"/>
      <c r="H142" s="10" t="n"/>
      <c r="I142" s="9" t="n"/>
      <c r="J142" s="7">
        <f>IF(E142="","",MAX(0,E142-F142))</f>
        <v/>
      </c>
      <c r="K142" s="7">
        <f>IF(OR(J142="",G142=""),"",IF(G142&gt;0,J142/G142,0))</f>
        <v/>
      </c>
      <c r="L142" s="8">
        <f>IF(OR(D142="",H142=""),"",MAX(0,YEARFRAC(D142,H142,1)))</f>
        <v/>
      </c>
      <c r="M142" s="7">
        <f>IF(OR(K142="",L142=""),"",MIN(J142,K142*L142))</f>
        <v/>
      </c>
      <c r="N142" s="7">
        <f>IF(M142="","",MAX(F142,E142-M142))</f>
        <v/>
      </c>
      <c r="O142" s="9" t="n"/>
      <c r="P142" s="9" t="n"/>
    </row>
    <row r="143">
      <c r="A143" s="9" t="n"/>
      <c r="B143" s="9" t="n"/>
      <c r="C143" s="9" t="n"/>
      <c r="D143" s="10" t="n"/>
      <c r="E143" s="11" t="n"/>
      <c r="F143" s="11" t="n"/>
      <c r="G143" s="12" t="n"/>
      <c r="H143" s="10" t="n"/>
      <c r="I143" s="9" t="n"/>
      <c r="J143" s="7">
        <f>IF(E143="","",MAX(0,E143-F143))</f>
        <v/>
      </c>
      <c r="K143" s="7">
        <f>IF(OR(J143="",G143=""),"",IF(G143&gt;0,J143/G143,0))</f>
        <v/>
      </c>
      <c r="L143" s="8">
        <f>IF(OR(D143="",H143=""),"",MAX(0,YEARFRAC(D143,H143,1)))</f>
        <v/>
      </c>
      <c r="M143" s="7">
        <f>IF(OR(K143="",L143=""),"",MIN(J143,K143*L143))</f>
        <v/>
      </c>
      <c r="N143" s="7">
        <f>IF(M143="","",MAX(F143,E143-M143))</f>
        <v/>
      </c>
      <c r="O143" s="9" t="n"/>
      <c r="P143" s="9" t="n"/>
    </row>
    <row r="144">
      <c r="A144" s="9" t="n"/>
      <c r="B144" s="9" t="n"/>
      <c r="C144" s="9" t="n"/>
      <c r="D144" s="10" t="n"/>
      <c r="E144" s="11" t="n"/>
      <c r="F144" s="11" t="n"/>
      <c r="G144" s="12" t="n"/>
      <c r="H144" s="10" t="n"/>
      <c r="I144" s="9" t="n"/>
      <c r="J144" s="7">
        <f>IF(E144="","",MAX(0,E144-F144))</f>
        <v/>
      </c>
      <c r="K144" s="7">
        <f>IF(OR(J144="",G144=""),"",IF(G144&gt;0,J144/G144,0))</f>
        <v/>
      </c>
      <c r="L144" s="8">
        <f>IF(OR(D144="",H144=""),"",MAX(0,YEARFRAC(D144,H144,1)))</f>
        <v/>
      </c>
      <c r="M144" s="7">
        <f>IF(OR(K144="",L144=""),"",MIN(J144,K144*L144))</f>
        <v/>
      </c>
      <c r="N144" s="7">
        <f>IF(M144="","",MAX(F144,E144-M144))</f>
        <v/>
      </c>
      <c r="O144" s="9" t="n"/>
      <c r="P144" s="9" t="n"/>
    </row>
    <row r="145">
      <c r="A145" s="9" t="n"/>
      <c r="B145" s="9" t="n"/>
      <c r="C145" s="9" t="n"/>
      <c r="D145" s="10" t="n"/>
      <c r="E145" s="11" t="n"/>
      <c r="F145" s="11" t="n"/>
      <c r="G145" s="12" t="n"/>
      <c r="H145" s="10" t="n"/>
      <c r="I145" s="9" t="n"/>
      <c r="J145" s="7">
        <f>IF(E145="","",MAX(0,E145-F145))</f>
        <v/>
      </c>
      <c r="K145" s="7">
        <f>IF(OR(J145="",G145=""),"",IF(G145&gt;0,J145/G145,0))</f>
        <v/>
      </c>
      <c r="L145" s="8">
        <f>IF(OR(D145="",H145=""),"",MAX(0,YEARFRAC(D145,H145,1)))</f>
        <v/>
      </c>
      <c r="M145" s="7">
        <f>IF(OR(K145="",L145=""),"",MIN(J145,K145*L145))</f>
        <v/>
      </c>
      <c r="N145" s="7">
        <f>IF(M145="","",MAX(F145,E145-M145))</f>
        <v/>
      </c>
      <c r="O145" s="9" t="n"/>
      <c r="P145" s="9" t="n"/>
    </row>
    <row r="146">
      <c r="A146" s="9" t="n"/>
      <c r="B146" s="9" t="n"/>
      <c r="C146" s="9" t="n"/>
      <c r="D146" s="10" t="n"/>
      <c r="E146" s="11" t="n"/>
      <c r="F146" s="11" t="n"/>
      <c r="G146" s="12" t="n"/>
      <c r="H146" s="10" t="n"/>
      <c r="I146" s="9" t="n"/>
      <c r="J146" s="7">
        <f>IF(E146="","",MAX(0,E146-F146))</f>
        <v/>
      </c>
      <c r="K146" s="7">
        <f>IF(OR(J146="",G146=""),"",IF(G146&gt;0,J146/G146,0))</f>
        <v/>
      </c>
      <c r="L146" s="8">
        <f>IF(OR(D146="",H146=""),"",MAX(0,YEARFRAC(D146,H146,1)))</f>
        <v/>
      </c>
      <c r="M146" s="7">
        <f>IF(OR(K146="",L146=""),"",MIN(J146,K146*L146))</f>
        <v/>
      </c>
      <c r="N146" s="7">
        <f>IF(M146="","",MAX(F146,E146-M146))</f>
        <v/>
      </c>
      <c r="O146" s="9" t="n"/>
      <c r="P146" s="9" t="n"/>
    </row>
    <row r="147">
      <c r="A147" s="9" t="n"/>
      <c r="B147" s="9" t="n"/>
      <c r="C147" s="9" t="n"/>
      <c r="D147" s="10" t="n"/>
      <c r="E147" s="11" t="n"/>
      <c r="F147" s="11" t="n"/>
      <c r="G147" s="12" t="n"/>
      <c r="H147" s="10" t="n"/>
      <c r="I147" s="9" t="n"/>
      <c r="J147" s="7">
        <f>IF(E147="","",MAX(0,E147-F147))</f>
        <v/>
      </c>
      <c r="K147" s="7">
        <f>IF(OR(J147="",G147=""),"",IF(G147&gt;0,J147/G147,0))</f>
        <v/>
      </c>
      <c r="L147" s="8">
        <f>IF(OR(D147="",H147=""),"",MAX(0,YEARFRAC(D147,H147,1)))</f>
        <v/>
      </c>
      <c r="M147" s="7">
        <f>IF(OR(K147="",L147=""),"",MIN(J147,K147*L147))</f>
        <v/>
      </c>
      <c r="N147" s="7">
        <f>IF(M147="","",MAX(F147,E147-M147))</f>
        <v/>
      </c>
      <c r="O147" s="9" t="n"/>
      <c r="P147" s="9" t="n"/>
    </row>
    <row r="148">
      <c r="A148" s="9" t="n"/>
      <c r="B148" s="9" t="n"/>
      <c r="C148" s="9" t="n"/>
      <c r="D148" s="10" t="n"/>
      <c r="E148" s="11" t="n"/>
      <c r="F148" s="11" t="n"/>
      <c r="G148" s="12" t="n"/>
      <c r="H148" s="10" t="n"/>
      <c r="I148" s="9" t="n"/>
      <c r="J148" s="7">
        <f>IF(E148="","",MAX(0,E148-F148))</f>
        <v/>
      </c>
      <c r="K148" s="7">
        <f>IF(OR(J148="",G148=""),"",IF(G148&gt;0,J148/G148,0))</f>
        <v/>
      </c>
      <c r="L148" s="8">
        <f>IF(OR(D148="",H148=""),"",MAX(0,YEARFRAC(D148,H148,1)))</f>
        <v/>
      </c>
      <c r="M148" s="7">
        <f>IF(OR(K148="",L148=""),"",MIN(J148,K148*L148))</f>
        <v/>
      </c>
      <c r="N148" s="7">
        <f>IF(M148="","",MAX(F148,E148-M148))</f>
        <v/>
      </c>
      <c r="O148" s="9" t="n"/>
      <c r="P148" s="9" t="n"/>
    </row>
    <row r="149">
      <c r="A149" s="9" t="n"/>
      <c r="B149" s="9" t="n"/>
      <c r="C149" s="9" t="n"/>
      <c r="D149" s="10" t="n"/>
      <c r="E149" s="11" t="n"/>
      <c r="F149" s="11" t="n"/>
      <c r="G149" s="12" t="n"/>
      <c r="H149" s="10" t="n"/>
      <c r="I149" s="9" t="n"/>
      <c r="J149" s="7">
        <f>IF(E149="","",MAX(0,E149-F149))</f>
        <v/>
      </c>
      <c r="K149" s="7">
        <f>IF(OR(J149="",G149=""),"",IF(G149&gt;0,J149/G149,0))</f>
        <v/>
      </c>
      <c r="L149" s="8">
        <f>IF(OR(D149="",H149=""),"",MAX(0,YEARFRAC(D149,H149,1)))</f>
        <v/>
      </c>
      <c r="M149" s="7">
        <f>IF(OR(K149="",L149=""),"",MIN(J149,K149*L149))</f>
        <v/>
      </c>
      <c r="N149" s="7">
        <f>IF(M149="","",MAX(F149,E149-M149))</f>
        <v/>
      </c>
      <c r="O149" s="9" t="n"/>
      <c r="P149" s="9" t="n"/>
    </row>
    <row r="150">
      <c r="A150" s="9" t="n"/>
      <c r="B150" s="9" t="n"/>
      <c r="C150" s="9" t="n"/>
      <c r="D150" s="10" t="n"/>
      <c r="E150" s="11" t="n"/>
      <c r="F150" s="11" t="n"/>
      <c r="G150" s="12" t="n"/>
      <c r="H150" s="10" t="n"/>
      <c r="I150" s="9" t="n"/>
      <c r="J150" s="7">
        <f>IF(E150="","",MAX(0,E150-F150))</f>
        <v/>
      </c>
      <c r="K150" s="7">
        <f>IF(OR(J150="",G150=""),"",IF(G150&gt;0,J150/G150,0))</f>
        <v/>
      </c>
      <c r="L150" s="8">
        <f>IF(OR(D150="",H150=""),"",MAX(0,YEARFRAC(D150,H150,1)))</f>
        <v/>
      </c>
      <c r="M150" s="7">
        <f>IF(OR(K150="",L150=""),"",MIN(J150,K150*L150))</f>
        <v/>
      </c>
      <c r="N150" s="7">
        <f>IF(M150="","",MAX(F150,E150-M150))</f>
        <v/>
      </c>
      <c r="O150" s="9" t="n"/>
      <c r="P150" s="9" t="n"/>
    </row>
    <row r="151">
      <c r="A151" s="9" t="n"/>
      <c r="B151" s="9" t="n"/>
      <c r="C151" s="9" t="n"/>
      <c r="D151" s="10" t="n"/>
      <c r="E151" s="11" t="n"/>
      <c r="F151" s="11" t="n"/>
      <c r="G151" s="12" t="n"/>
      <c r="H151" s="10" t="n"/>
      <c r="I151" s="9" t="n"/>
      <c r="J151" s="7">
        <f>IF(E151="","",MAX(0,E151-F151))</f>
        <v/>
      </c>
      <c r="K151" s="7">
        <f>IF(OR(J151="",G151=""),"",IF(G151&gt;0,J151/G151,0))</f>
        <v/>
      </c>
      <c r="L151" s="8">
        <f>IF(OR(D151="",H151=""),"",MAX(0,YEARFRAC(D151,H151,1)))</f>
        <v/>
      </c>
      <c r="M151" s="7">
        <f>IF(OR(K151="",L151=""),"",MIN(J151,K151*L151))</f>
        <v/>
      </c>
      <c r="N151" s="7">
        <f>IF(M151="","",MAX(F151,E151-M151))</f>
        <v/>
      </c>
      <c r="O151" s="9" t="n"/>
      <c r="P151" s="9" t="n"/>
    </row>
    <row r="152">
      <c r="A152" s="9" t="n"/>
      <c r="B152" s="9" t="n"/>
      <c r="C152" s="9" t="n"/>
      <c r="D152" s="10" t="n"/>
      <c r="E152" s="11" t="n"/>
      <c r="F152" s="11" t="n"/>
      <c r="G152" s="12" t="n"/>
      <c r="H152" s="10" t="n"/>
      <c r="I152" s="9" t="n"/>
      <c r="J152" s="7">
        <f>IF(E152="","",MAX(0,E152-F152))</f>
        <v/>
      </c>
      <c r="K152" s="7">
        <f>IF(OR(J152="",G152=""),"",IF(G152&gt;0,J152/G152,0))</f>
        <v/>
      </c>
      <c r="L152" s="8">
        <f>IF(OR(D152="",H152=""),"",MAX(0,YEARFRAC(D152,H152,1)))</f>
        <v/>
      </c>
      <c r="M152" s="7">
        <f>IF(OR(K152="",L152=""),"",MIN(J152,K152*L152))</f>
        <v/>
      </c>
      <c r="N152" s="7">
        <f>IF(M152="","",MAX(F152,E152-M152))</f>
        <v/>
      </c>
      <c r="O152" s="9" t="n"/>
      <c r="P152" s="9" t="n"/>
    </row>
    <row r="153">
      <c r="A153" s="9" t="n"/>
      <c r="B153" s="9" t="n"/>
      <c r="C153" s="9" t="n"/>
      <c r="D153" s="10" t="n"/>
      <c r="E153" s="11" t="n"/>
      <c r="F153" s="11" t="n"/>
      <c r="G153" s="12" t="n"/>
      <c r="H153" s="10" t="n"/>
      <c r="I153" s="9" t="n"/>
      <c r="J153" s="7">
        <f>IF(E153="","",MAX(0,E153-F153))</f>
        <v/>
      </c>
      <c r="K153" s="7">
        <f>IF(OR(J153="",G153=""),"",IF(G153&gt;0,J153/G153,0))</f>
        <v/>
      </c>
      <c r="L153" s="8">
        <f>IF(OR(D153="",H153=""),"",MAX(0,YEARFRAC(D153,H153,1)))</f>
        <v/>
      </c>
      <c r="M153" s="7">
        <f>IF(OR(K153="",L153=""),"",MIN(J153,K153*L153))</f>
        <v/>
      </c>
      <c r="N153" s="7">
        <f>IF(M153="","",MAX(F153,E153-M153))</f>
        <v/>
      </c>
      <c r="O153" s="9" t="n"/>
      <c r="P153" s="9" t="n"/>
    </row>
    <row r="154">
      <c r="A154" s="9" t="n"/>
      <c r="B154" s="9" t="n"/>
      <c r="C154" s="9" t="n"/>
      <c r="D154" s="10" t="n"/>
      <c r="E154" s="11" t="n"/>
      <c r="F154" s="11" t="n"/>
      <c r="G154" s="12" t="n"/>
      <c r="H154" s="10" t="n"/>
      <c r="I154" s="9" t="n"/>
      <c r="J154" s="7">
        <f>IF(E154="","",MAX(0,E154-F154))</f>
        <v/>
      </c>
      <c r="K154" s="7">
        <f>IF(OR(J154="",G154=""),"",IF(G154&gt;0,J154/G154,0))</f>
        <v/>
      </c>
      <c r="L154" s="8">
        <f>IF(OR(D154="",H154=""),"",MAX(0,YEARFRAC(D154,H154,1)))</f>
        <v/>
      </c>
      <c r="M154" s="7">
        <f>IF(OR(K154="",L154=""),"",MIN(J154,K154*L154))</f>
        <v/>
      </c>
      <c r="N154" s="7">
        <f>IF(M154="","",MAX(F154,E154-M154))</f>
        <v/>
      </c>
      <c r="O154" s="9" t="n"/>
      <c r="P154" s="9" t="n"/>
    </row>
    <row r="155">
      <c r="A155" s="9" t="n"/>
      <c r="B155" s="9" t="n"/>
      <c r="C155" s="9" t="n"/>
      <c r="D155" s="10" t="n"/>
      <c r="E155" s="11" t="n"/>
      <c r="F155" s="11" t="n"/>
      <c r="G155" s="12" t="n"/>
      <c r="H155" s="10" t="n"/>
      <c r="I155" s="9" t="n"/>
      <c r="J155" s="7">
        <f>IF(E155="","",MAX(0,E155-F155))</f>
        <v/>
      </c>
      <c r="K155" s="7">
        <f>IF(OR(J155="",G155=""),"",IF(G155&gt;0,J155/G155,0))</f>
        <v/>
      </c>
      <c r="L155" s="8">
        <f>IF(OR(D155="",H155=""),"",MAX(0,YEARFRAC(D155,H155,1)))</f>
        <v/>
      </c>
      <c r="M155" s="7">
        <f>IF(OR(K155="",L155=""),"",MIN(J155,K155*L155))</f>
        <v/>
      </c>
      <c r="N155" s="7">
        <f>IF(M155="","",MAX(F155,E155-M155))</f>
        <v/>
      </c>
      <c r="O155" s="9" t="n"/>
      <c r="P155" s="9" t="n"/>
    </row>
    <row r="156">
      <c r="A156" s="9" t="n"/>
      <c r="B156" s="9" t="n"/>
      <c r="C156" s="9" t="n"/>
      <c r="D156" s="10" t="n"/>
      <c r="E156" s="11" t="n"/>
      <c r="F156" s="11" t="n"/>
      <c r="G156" s="12" t="n"/>
      <c r="H156" s="10" t="n"/>
      <c r="I156" s="9" t="n"/>
      <c r="J156" s="7">
        <f>IF(E156="","",MAX(0,E156-F156))</f>
        <v/>
      </c>
      <c r="K156" s="7">
        <f>IF(OR(J156="",G156=""),"",IF(G156&gt;0,J156/G156,0))</f>
        <v/>
      </c>
      <c r="L156" s="8">
        <f>IF(OR(D156="",H156=""),"",MAX(0,YEARFRAC(D156,H156,1)))</f>
        <v/>
      </c>
      <c r="M156" s="7">
        <f>IF(OR(K156="",L156=""),"",MIN(J156,K156*L156))</f>
        <v/>
      </c>
      <c r="N156" s="7">
        <f>IF(M156="","",MAX(F156,E156-M156))</f>
        <v/>
      </c>
      <c r="O156" s="9" t="n"/>
      <c r="P156" s="9" t="n"/>
    </row>
    <row r="157">
      <c r="A157" s="9" t="n"/>
      <c r="B157" s="9" t="n"/>
      <c r="C157" s="9" t="n"/>
      <c r="D157" s="10" t="n"/>
      <c r="E157" s="11" t="n"/>
      <c r="F157" s="11" t="n"/>
      <c r="G157" s="12" t="n"/>
      <c r="H157" s="10" t="n"/>
      <c r="I157" s="9" t="n"/>
      <c r="J157" s="7">
        <f>IF(E157="","",MAX(0,E157-F157))</f>
        <v/>
      </c>
      <c r="K157" s="7">
        <f>IF(OR(J157="",G157=""),"",IF(G157&gt;0,J157/G157,0))</f>
        <v/>
      </c>
      <c r="L157" s="8">
        <f>IF(OR(D157="",H157=""),"",MAX(0,YEARFRAC(D157,H157,1)))</f>
        <v/>
      </c>
      <c r="M157" s="7">
        <f>IF(OR(K157="",L157=""),"",MIN(J157,K157*L157))</f>
        <v/>
      </c>
      <c r="N157" s="7">
        <f>IF(M157="","",MAX(F157,E157-M157))</f>
        <v/>
      </c>
      <c r="O157" s="9" t="n"/>
      <c r="P157" s="9" t="n"/>
    </row>
    <row r="158">
      <c r="A158" s="9" t="n"/>
      <c r="B158" s="9" t="n"/>
      <c r="C158" s="9" t="n"/>
      <c r="D158" s="10" t="n"/>
      <c r="E158" s="11" t="n"/>
      <c r="F158" s="11" t="n"/>
      <c r="G158" s="12" t="n"/>
      <c r="H158" s="10" t="n"/>
      <c r="I158" s="9" t="n"/>
      <c r="J158" s="7">
        <f>IF(E158="","",MAX(0,E158-F158))</f>
        <v/>
      </c>
      <c r="K158" s="7">
        <f>IF(OR(J158="",G158=""),"",IF(G158&gt;0,J158/G158,0))</f>
        <v/>
      </c>
      <c r="L158" s="8">
        <f>IF(OR(D158="",H158=""),"",MAX(0,YEARFRAC(D158,H158,1)))</f>
        <v/>
      </c>
      <c r="M158" s="7">
        <f>IF(OR(K158="",L158=""),"",MIN(J158,K158*L158))</f>
        <v/>
      </c>
      <c r="N158" s="7">
        <f>IF(M158="","",MAX(F158,E158-M158))</f>
        <v/>
      </c>
      <c r="O158" s="9" t="n"/>
      <c r="P158" s="9" t="n"/>
    </row>
    <row r="159">
      <c r="A159" s="9" t="n"/>
      <c r="B159" s="9" t="n"/>
      <c r="C159" s="9" t="n"/>
      <c r="D159" s="10" t="n"/>
      <c r="E159" s="11" t="n"/>
      <c r="F159" s="11" t="n"/>
      <c r="G159" s="12" t="n"/>
      <c r="H159" s="10" t="n"/>
      <c r="I159" s="9" t="n"/>
      <c r="J159" s="7">
        <f>IF(E159="","",MAX(0,E159-F159))</f>
        <v/>
      </c>
      <c r="K159" s="7">
        <f>IF(OR(J159="",G159=""),"",IF(G159&gt;0,J159/G159,0))</f>
        <v/>
      </c>
      <c r="L159" s="8">
        <f>IF(OR(D159="",H159=""),"",MAX(0,YEARFRAC(D159,H159,1)))</f>
        <v/>
      </c>
      <c r="M159" s="7">
        <f>IF(OR(K159="",L159=""),"",MIN(J159,K159*L159))</f>
        <v/>
      </c>
      <c r="N159" s="7">
        <f>IF(M159="","",MAX(F159,E159-M159))</f>
        <v/>
      </c>
      <c r="O159" s="9" t="n"/>
      <c r="P159" s="9" t="n"/>
    </row>
    <row r="160">
      <c r="A160" s="9" t="n"/>
      <c r="B160" s="9" t="n"/>
      <c r="C160" s="9" t="n"/>
      <c r="D160" s="10" t="n"/>
      <c r="E160" s="11" t="n"/>
      <c r="F160" s="11" t="n"/>
      <c r="G160" s="12" t="n"/>
      <c r="H160" s="10" t="n"/>
      <c r="I160" s="9" t="n"/>
      <c r="J160" s="7">
        <f>IF(E160="","",MAX(0,E160-F160))</f>
        <v/>
      </c>
      <c r="K160" s="7">
        <f>IF(OR(J160="",G160=""),"",IF(G160&gt;0,J160/G160,0))</f>
        <v/>
      </c>
      <c r="L160" s="8">
        <f>IF(OR(D160="",H160=""),"",MAX(0,YEARFRAC(D160,H160,1)))</f>
        <v/>
      </c>
      <c r="M160" s="7">
        <f>IF(OR(K160="",L160=""),"",MIN(J160,K160*L160))</f>
        <v/>
      </c>
      <c r="N160" s="7">
        <f>IF(M160="","",MAX(F160,E160-M160))</f>
        <v/>
      </c>
      <c r="O160" s="9" t="n"/>
      <c r="P160" s="9" t="n"/>
    </row>
    <row r="161">
      <c r="A161" s="9" t="n"/>
      <c r="B161" s="9" t="n"/>
      <c r="C161" s="9" t="n"/>
      <c r="D161" s="10" t="n"/>
      <c r="E161" s="11" t="n"/>
      <c r="F161" s="11" t="n"/>
      <c r="G161" s="12" t="n"/>
      <c r="H161" s="10" t="n"/>
      <c r="I161" s="9" t="n"/>
      <c r="J161" s="7">
        <f>IF(E161="","",MAX(0,E161-F161))</f>
        <v/>
      </c>
      <c r="K161" s="7">
        <f>IF(OR(J161="",G161=""),"",IF(G161&gt;0,J161/G161,0))</f>
        <v/>
      </c>
      <c r="L161" s="8">
        <f>IF(OR(D161="",H161=""),"",MAX(0,YEARFRAC(D161,H161,1)))</f>
        <v/>
      </c>
      <c r="M161" s="7">
        <f>IF(OR(K161="",L161=""),"",MIN(J161,K161*L161))</f>
        <v/>
      </c>
      <c r="N161" s="7">
        <f>IF(M161="","",MAX(F161,E161-M161))</f>
        <v/>
      </c>
      <c r="O161" s="9" t="n"/>
      <c r="P161" s="9" t="n"/>
    </row>
    <row r="162">
      <c r="A162" s="9" t="n"/>
      <c r="B162" s="9" t="n"/>
      <c r="C162" s="9" t="n"/>
      <c r="D162" s="10" t="n"/>
      <c r="E162" s="11" t="n"/>
      <c r="F162" s="11" t="n"/>
      <c r="G162" s="12" t="n"/>
      <c r="H162" s="10" t="n"/>
      <c r="I162" s="9" t="n"/>
      <c r="J162" s="7">
        <f>IF(E162="","",MAX(0,E162-F162))</f>
        <v/>
      </c>
      <c r="K162" s="7">
        <f>IF(OR(J162="",G162=""),"",IF(G162&gt;0,J162/G162,0))</f>
        <v/>
      </c>
      <c r="L162" s="8">
        <f>IF(OR(D162="",H162=""),"",MAX(0,YEARFRAC(D162,H162,1)))</f>
        <v/>
      </c>
      <c r="M162" s="7">
        <f>IF(OR(K162="",L162=""),"",MIN(J162,K162*L162))</f>
        <v/>
      </c>
      <c r="N162" s="7">
        <f>IF(M162="","",MAX(F162,E162-M162))</f>
        <v/>
      </c>
      <c r="O162" s="9" t="n"/>
      <c r="P162" s="9" t="n"/>
    </row>
    <row r="163">
      <c r="A163" s="9" t="n"/>
      <c r="B163" s="9" t="n"/>
      <c r="C163" s="9" t="n"/>
      <c r="D163" s="10" t="n"/>
      <c r="E163" s="11" t="n"/>
      <c r="F163" s="11" t="n"/>
      <c r="G163" s="12" t="n"/>
      <c r="H163" s="10" t="n"/>
      <c r="I163" s="9" t="n"/>
      <c r="J163" s="7">
        <f>IF(E163="","",MAX(0,E163-F163))</f>
        <v/>
      </c>
      <c r="K163" s="7">
        <f>IF(OR(J163="",G163=""),"",IF(G163&gt;0,J163/G163,0))</f>
        <v/>
      </c>
      <c r="L163" s="8">
        <f>IF(OR(D163="",H163=""),"",MAX(0,YEARFRAC(D163,H163,1)))</f>
        <v/>
      </c>
      <c r="M163" s="7">
        <f>IF(OR(K163="",L163=""),"",MIN(J163,K163*L163))</f>
        <v/>
      </c>
      <c r="N163" s="7">
        <f>IF(M163="","",MAX(F163,E163-M163))</f>
        <v/>
      </c>
      <c r="O163" s="9" t="n"/>
      <c r="P163" s="9" t="n"/>
    </row>
    <row r="164">
      <c r="A164" s="9" t="n"/>
      <c r="B164" s="9" t="n"/>
      <c r="C164" s="9" t="n"/>
      <c r="D164" s="10" t="n"/>
      <c r="E164" s="11" t="n"/>
      <c r="F164" s="11" t="n"/>
      <c r="G164" s="12" t="n"/>
      <c r="H164" s="10" t="n"/>
      <c r="I164" s="9" t="n"/>
      <c r="J164" s="7">
        <f>IF(E164="","",MAX(0,E164-F164))</f>
        <v/>
      </c>
      <c r="K164" s="7">
        <f>IF(OR(J164="",G164=""),"",IF(G164&gt;0,J164/G164,0))</f>
        <v/>
      </c>
      <c r="L164" s="8">
        <f>IF(OR(D164="",H164=""),"",MAX(0,YEARFRAC(D164,H164,1)))</f>
        <v/>
      </c>
      <c r="M164" s="7">
        <f>IF(OR(K164="",L164=""),"",MIN(J164,K164*L164))</f>
        <v/>
      </c>
      <c r="N164" s="7">
        <f>IF(M164="","",MAX(F164,E164-M164))</f>
        <v/>
      </c>
      <c r="O164" s="9" t="n"/>
      <c r="P164" s="9" t="n"/>
    </row>
    <row r="165">
      <c r="A165" s="9" t="n"/>
      <c r="B165" s="9" t="n"/>
      <c r="C165" s="9" t="n"/>
      <c r="D165" s="10" t="n"/>
      <c r="E165" s="11" t="n"/>
      <c r="F165" s="11" t="n"/>
      <c r="G165" s="12" t="n"/>
      <c r="H165" s="10" t="n"/>
      <c r="I165" s="9" t="n"/>
      <c r="J165" s="7">
        <f>IF(E165="","",MAX(0,E165-F165))</f>
        <v/>
      </c>
      <c r="K165" s="7">
        <f>IF(OR(J165="",G165=""),"",IF(G165&gt;0,J165/G165,0))</f>
        <v/>
      </c>
      <c r="L165" s="8">
        <f>IF(OR(D165="",H165=""),"",MAX(0,YEARFRAC(D165,H165,1)))</f>
        <v/>
      </c>
      <c r="M165" s="7">
        <f>IF(OR(K165="",L165=""),"",MIN(J165,K165*L165))</f>
        <v/>
      </c>
      <c r="N165" s="7">
        <f>IF(M165="","",MAX(F165,E165-M165))</f>
        <v/>
      </c>
      <c r="O165" s="9" t="n"/>
      <c r="P165" s="9" t="n"/>
    </row>
    <row r="166">
      <c r="A166" s="9" t="n"/>
      <c r="B166" s="9" t="n"/>
      <c r="C166" s="9" t="n"/>
      <c r="D166" s="10" t="n"/>
      <c r="E166" s="11" t="n"/>
      <c r="F166" s="11" t="n"/>
      <c r="G166" s="12" t="n"/>
      <c r="H166" s="10" t="n"/>
      <c r="I166" s="9" t="n"/>
      <c r="J166" s="7">
        <f>IF(E166="","",MAX(0,E166-F166))</f>
        <v/>
      </c>
      <c r="K166" s="7">
        <f>IF(OR(J166="",G166=""),"",IF(G166&gt;0,J166/G166,0))</f>
        <v/>
      </c>
      <c r="L166" s="8">
        <f>IF(OR(D166="",H166=""),"",MAX(0,YEARFRAC(D166,H166,1)))</f>
        <v/>
      </c>
      <c r="M166" s="7">
        <f>IF(OR(K166="",L166=""),"",MIN(J166,K166*L166))</f>
        <v/>
      </c>
      <c r="N166" s="7">
        <f>IF(M166="","",MAX(F166,E166-M166))</f>
        <v/>
      </c>
      <c r="O166" s="9" t="n"/>
      <c r="P166" s="9" t="n"/>
    </row>
    <row r="167">
      <c r="A167" s="9" t="n"/>
      <c r="B167" s="9" t="n"/>
      <c r="C167" s="9" t="n"/>
      <c r="D167" s="10" t="n"/>
      <c r="E167" s="11" t="n"/>
      <c r="F167" s="11" t="n"/>
      <c r="G167" s="12" t="n"/>
      <c r="H167" s="10" t="n"/>
      <c r="I167" s="9" t="n"/>
      <c r="J167" s="7">
        <f>IF(E167="","",MAX(0,E167-F167))</f>
        <v/>
      </c>
      <c r="K167" s="7">
        <f>IF(OR(J167="",G167=""),"",IF(G167&gt;0,J167/G167,0))</f>
        <v/>
      </c>
      <c r="L167" s="8">
        <f>IF(OR(D167="",H167=""),"",MAX(0,YEARFRAC(D167,H167,1)))</f>
        <v/>
      </c>
      <c r="M167" s="7">
        <f>IF(OR(K167="",L167=""),"",MIN(J167,K167*L167))</f>
        <v/>
      </c>
      <c r="N167" s="7">
        <f>IF(M167="","",MAX(F167,E167-M167))</f>
        <v/>
      </c>
      <c r="O167" s="9" t="n"/>
      <c r="P167" s="9" t="n"/>
    </row>
    <row r="168">
      <c r="A168" s="9" t="n"/>
      <c r="B168" s="9" t="n"/>
      <c r="C168" s="9" t="n"/>
      <c r="D168" s="10" t="n"/>
      <c r="E168" s="11" t="n"/>
      <c r="F168" s="11" t="n"/>
      <c r="G168" s="12" t="n"/>
      <c r="H168" s="10" t="n"/>
      <c r="I168" s="9" t="n"/>
      <c r="J168" s="7">
        <f>IF(E168="","",MAX(0,E168-F168))</f>
        <v/>
      </c>
      <c r="K168" s="7">
        <f>IF(OR(J168="",G168=""),"",IF(G168&gt;0,J168/G168,0))</f>
        <v/>
      </c>
      <c r="L168" s="8">
        <f>IF(OR(D168="",H168=""),"",MAX(0,YEARFRAC(D168,H168,1)))</f>
        <v/>
      </c>
      <c r="M168" s="7">
        <f>IF(OR(K168="",L168=""),"",MIN(J168,K168*L168))</f>
        <v/>
      </c>
      <c r="N168" s="7">
        <f>IF(M168="","",MAX(F168,E168-M168))</f>
        <v/>
      </c>
      <c r="O168" s="9" t="n"/>
      <c r="P168" s="9" t="n"/>
    </row>
    <row r="169">
      <c r="A169" s="9" t="n"/>
      <c r="B169" s="9" t="n"/>
      <c r="C169" s="9" t="n"/>
      <c r="D169" s="10" t="n"/>
      <c r="E169" s="11" t="n"/>
      <c r="F169" s="11" t="n"/>
      <c r="G169" s="12" t="n"/>
      <c r="H169" s="10" t="n"/>
      <c r="I169" s="9" t="n"/>
      <c r="J169" s="7">
        <f>IF(E169="","",MAX(0,E169-F169))</f>
        <v/>
      </c>
      <c r="K169" s="7">
        <f>IF(OR(J169="",G169=""),"",IF(G169&gt;0,J169/G169,0))</f>
        <v/>
      </c>
      <c r="L169" s="8">
        <f>IF(OR(D169="",H169=""),"",MAX(0,YEARFRAC(D169,H169,1)))</f>
        <v/>
      </c>
      <c r="M169" s="7">
        <f>IF(OR(K169="",L169=""),"",MIN(J169,K169*L169))</f>
        <v/>
      </c>
      <c r="N169" s="7">
        <f>IF(M169="","",MAX(F169,E169-M169))</f>
        <v/>
      </c>
      <c r="O169" s="9" t="n"/>
      <c r="P169" s="9" t="n"/>
    </row>
    <row r="170">
      <c r="A170" s="9" t="n"/>
      <c r="B170" s="9" t="n"/>
      <c r="C170" s="9" t="n"/>
      <c r="D170" s="10" t="n"/>
      <c r="E170" s="11" t="n"/>
      <c r="F170" s="11" t="n"/>
      <c r="G170" s="12" t="n"/>
      <c r="H170" s="10" t="n"/>
      <c r="I170" s="9" t="n"/>
      <c r="J170" s="7">
        <f>IF(E170="","",MAX(0,E170-F170))</f>
        <v/>
      </c>
      <c r="K170" s="7">
        <f>IF(OR(J170="",G170=""),"",IF(G170&gt;0,J170/G170,0))</f>
        <v/>
      </c>
      <c r="L170" s="8">
        <f>IF(OR(D170="",H170=""),"",MAX(0,YEARFRAC(D170,H170,1)))</f>
        <v/>
      </c>
      <c r="M170" s="7">
        <f>IF(OR(K170="",L170=""),"",MIN(J170,K170*L170))</f>
        <v/>
      </c>
      <c r="N170" s="7">
        <f>IF(M170="","",MAX(F170,E170-M170))</f>
        <v/>
      </c>
      <c r="O170" s="9" t="n"/>
      <c r="P170" s="9" t="n"/>
    </row>
    <row r="171">
      <c r="A171" s="9" t="n"/>
      <c r="B171" s="9" t="n"/>
      <c r="C171" s="9" t="n"/>
      <c r="D171" s="10" t="n"/>
      <c r="E171" s="11" t="n"/>
      <c r="F171" s="11" t="n"/>
      <c r="G171" s="12" t="n"/>
      <c r="H171" s="10" t="n"/>
      <c r="I171" s="9" t="n"/>
      <c r="J171" s="7">
        <f>IF(E171="","",MAX(0,E171-F171))</f>
        <v/>
      </c>
      <c r="K171" s="7">
        <f>IF(OR(J171="",G171=""),"",IF(G171&gt;0,J171/G171,0))</f>
        <v/>
      </c>
      <c r="L171" s="8">
        <f>IF(OR(D171="",H171=""),"",MAX(0,YEARFRAC(D171,H171,1)))</f>
        <v/>
      </c>
      <c r="M171" s="7">
        <f>IF(OR(K171="",L171=""),"",MIN(J171,K171*L171))</f>
        <v/>
      </c>
      <c r="N171" s="7">
        <f>IF(M171="","",MAX(F171,E171-M171))</f>
        <v/>
      </c>
      <c r="O171" s="9" t="n"/>
      <c r="P171" s="9" t="n"/>
    </row>
    <row r="172">
      <c r="A172" s="9" t="n"/>
      <c r="B172" s="9" t="n"/>
      <c r="C172" s="9" t="n"/>
      <c r="D172" s="10" t="n"/>
      <c r="E172" s="11" t="n"/>
      <c r="F172" s="11" t="n"/>
      <c r="G172" s="12" t="n"/>
      <c r="H172" s="10" t="n"/>
      <c r="I172" s="9" t="n"/>
      <c r="J172" s="7">
        <f>IF(E172="","",MAX(0,E172-F172))</f>
        <v/>
      </c>
      <c r="K172" s="7">
        <f>IF(OR(J172="",G172=""),"",IF(G172&gt;0,J172/G172,0))</f>
        <v/>
      </c>
      <c r="L172" s="8">
        <f>IF(OR(D172="",H172=""),"",MAX(0,YEARFRAC(D172,H172,1)))</f>
        <v/>
      </c>
      <c r="M172" s="7">
        <f>IF(OR(K172="",L172=""),"",MIN(J172,K172*L172))</f>
        <v/>
      </c>
      <c r="N172" s="7">
        <f>IF(M172="","",MAX(F172,E172-M172))</f>
        <v/>
      </c>
      <c r="O172" s="9" t="n"/>
      <c r="P172" s="9" t="n"/>
    </row>
    <row r="173">
      <c r="A173" s="9" t="n"/>
      <c r="B173" s="9" t="n"/>
      <c r="C173" s="9" t="n"/>
      <c r="D173" s="10" t="n"/>
      <c r="E173" s="11" t="n"/>
      <c r="F173" s="11" t="n"/>
      <c r="G173" s="12" t="n"/>
      <c r="H173" s="10" t="n"/>
      <c r="I173" s="9" t="n"/>
      <c r="J173" s="7">
        <f>IF(E173="","",MAX(0,E173-F173))</f>
        <v/>
      </c>
      <c r="K173" s="7">
        <f>IF(OR(J173="",G173=""),"",IF(G173&gt;0,J173/G173,0))</f>
        <v/>
      </c>
      <c r="L173" s="8">
        <f>IF(OR(D173="",H173=""),"",MAX(0,YEARFRAC(D173,H173,1)))</f>
        <v/>
      </c>
      <c r="M173" s="7">
        <f>IF(OR(K173="",L173=""),"",MIN(J173,K173*L173))</f>
        <v/>
      </c>
      <c r="N173" s="7">
        <f>IF(M173="","",MAX(F173,E173-M173))</f>
        <v/>
      </c>
      <c r="O173" s="9" t="n"/>
      <c r="P173" s="9" t="n"/>
    </row>
    <row r="174">
      <c r="A174" s="9" t="n"/>
      <c r="B174" s="9" t="n"/>
      <c r="C174" s="9" t="n"/>
      <c r="D174" s="10" t="n"/>
      <c r="E174" s="11" t="n"/>
      <c r="F174" s="11" t="n"/>
      <c r="G174" s="12" t="n"/>
      <c r="H174" s="10" t="n"/>
      <c r="I174" s="9" t="n"/>
      <c r="J174" s="7">
        <f>IF(E174="","",MAX(0,E174-F174))</f>
        <v/>
      </c>
      <c r="K174" s="7">
        <f>IF(OR(J174="",G174=""),"",IF(G174&gt;0,J174/G174,0))</f>
        <v/>
      </c>
      <c r="L174" s="8">
        <f>IF(OR(D174="",H174=""),"",MAX(0,YEARFRAC(D174,H174,1)))</f>
        <v/>
      </c>
      <c r="M174" s="7">
        <f>IF(OR(K174="",L174=""),"",MIN(J174,K174*L174))</f>
        <v/>
      </c>
      <c r="N174" s="7">
        <f>IF(M174="","",MAX(F174,E174-M174))</f>
        <v/>
      </c>
      <c r="O174" s="9" t="n"/>
      <c r="P174" s="9" t="n"/>
    </row>
    <row r="175">
      <c r="A175" s="9" t="n"/>
      <c r="B175" s="9" t="n"/>
      <c r="C175" s="9" t="n"/>
      <c r="D175" s="10" t="n"/>
      <c r="E175" s="11" t="n"/>
      <c r="F175" s="11" t="n"/>
      <c r="G175" s="12" t="n"/>
      <c r="H175" s="10" t="n"/>
      <c r="I175" s="9" t="n"/>
      <c r="J175" s="7">
        <f>IF(E175="","",MAX(0,E175-F175))</f>
        <v/>
      </c>
      <c r="K175" s="7">
        <f>IF(OR(J175="",G175=""),"",IF(G175&gt;0,J175/G175,0))</f>
        <v/>
      </c>
      <c r="L175" s="8">
        <f>IF(OR(D175="",H175=""),"",MAX(0,YEARFRAC(D175,H175,1)))</f>
        <v/>
      </c>
      <c r="M175" s="7">
        <f>IF(OR(K175="",L175=""),"",MIN(J175,K175*L175))</f>
        <v/>
      </c>
      <c r="N175" s="7">
        <f>IF(M175="","",MAX(F175,E175-M175))</f>
        <v/>
      </c>
      <c r="O175" s="9" t="n"/>
      <c r="P175" s="9" t="n"/>
    </row>
    <row r="176">
      <c r="A176" s="9" t="n"/>
      <c r="B176" s="9" t="n"/>
      <c r="C176" s="9" t="n"/>
      <c r="D176" s="10" t="n"/>
      <c r="E176" s="11" t="n"/>
      <c r="F176" s="11" t="n"/>
      <c r="G176" s="12" t="n"/>
      <c r="H176" s="10" t="n"/>
      <c r="I176" s="9" t="n"/>
      <c r="J176" s="7">
        <f>IF(E176="","",MAX(0,E176-F176))</f>
        <v/>
      </c>
      <c r="K176" s="7">
        <f>IF(OR(J176="",G176=""),"",IF(G176&gt;0,J176/G176,0))</f>
        <v/>
      </c>
      <c r="L176" s="8">
        <f>IF(OR(D176="",H176=""),"",MAX(0,YEARFRAC(D176,H176,1)))</f>
        <v/>
      </c>
      <c r="M176" s="7">
        <f>IF(OR(K176="",L176=""),"",MIN(J176,K176*L176))</f>
        <v/>
      </c>
      <c r="N176" s="7">
        <f>IF(M176="","",MAX(F176,E176-M176))</f>
        <v/>
      </c>
      <c r="O176" s="9" t="n"/>
      <c r="P176" s="9" t="n"/>
    </row>
    <row r="177">
      <c r="A177" s="9" t="n"/>
      <c r="B177" s="9" t="n"/>
      <c r="C177" s="9" t="n"/>
      <c r="D177" s="10" t="n"/>
      <c r="E177" s="11" t="n"/>
      <c r="F177" s="11" t="n"/>
      <c r="G177" s="12" t="n"/>
      <c r="H177" s="10" t="n"/>
      <c r="I177" s="9" t="n"/>
      <c r="J177" s="7">
        <f>IF(E177="","",MAX(0,E177-F177))</f>
        <v/>
      </c>
      <c r="K177" s="7">
        <f>IF(OR(J177="",G177=""),"",IF(G177&gt;0,J177/G177,0))</f>
        <v/>
      </c>
      <c r="L177" s="8">
        <f>IF(OR(D177="",H177=""),"",MAX(0,YEARFRAC(D177,H177,1)))</f>
        <v/>
      </c>
      <c r="M177" s="7">
        <f>IF(OR(K177="",L177=""),"",MIN(J177,K177*L177))</f>
        <v/>
      </c>
      <c r="N177" s="7">
        <f>IF(M177="","",MAX(F177,E177-M177))</f>
        <v/>
      </c>
      <c r="O177" s="9" t="n"/>
      <c r="P177" s="9" t="n"/>
    </row>
    <row r="178">
      <c r="A178" s="9" t="n"/>
      <c r="B178" s="9" t="n"/>
      <c r="C178" s="9" t="n"/>
      <c r="D178" s="10" t="n"/>
      <c r="E178" s="11" t="n"/>
      <c r="F178" s="11" t="n"/>
      <c r="G178" s="12" t="n"/>
      <c r="H178" s="10" t="n"/>
      <c r="I178" s="9" t="n"/>
      <c r="J178" s="7">
        <f>IF(E178="","",MAX(0,E178-F178))</f>
        <v/>
      </c>
      <c r="K178" s="7">
        <f>IF(OR(J178="",G178=""),"",IF(G178&gt;0,J178/G178,0))</f>
        <v/>
      </c>
      <c r="L178" s="8">
        <f>IF(OR(D178="",H178=""),"",MAX(0,YEARFRAC(D178,H178,1)))</f>
        <v/>
      </c>
      <c r="M178" s="7">
        <f>IF(OR(K178="",L178=""),"",MIN(J178,K178*L178))</f>
        <v/>
      </c>
      <c r="N178" s="7">
        <f>IF(M178="","",MAX(F178,E178-M178))</f>
        <v/>
      </c>
      <c r="O178" s="9" t="n"/>
      <c r="P178" s="9" t="n"/>
    </row>
    <row r="179">
      <c r="A179" s="9" t="n"/>
      <c r="B179" s="9" t="n"/>
      <c r="C179" s="9" t="n"/>
      <c r="D179" s="10" t="n"/>
      <c r="E179" s="11" t="n"/>
      <c r="F179" s="11" t="n"/>
      <c r="G179" s="12" t="n"/>
      <c r="H179" s="10" t="n"/>
      <c r="I179" s="9" t="n"/>
      <c r="J179" s="7">
        <f>IF(E179="","",MAX(0,E179-F179))</f>
        <v/>
      </c>
      <c r="K179" s="7">
        <f>IF(OR(J179="",G179=""),"",IF(G179&gt;0,J179/G179,0))</f>
        <v/>
      </c>
      <c r="L179" s="8">
        <f>IF(OR(D179="",H179=""),"",MAX(0,YEARFRAC(D179,H179,1)))</f>
        <v/>
      </c>
      <c r="M179" s="7">
        <f>IF(OR(K179="",L179=""),"",MIN(J179,K179*L179))</f>
        <v/>
      </c>
      <c r="N179" s="7">
        <f>IF(M179="","",MAX(F179,E179-M179))</f>
        <v/>
      </c>
      <c r="O179" s="9" t="n"/>
      <c r="P179" s="9" t="n"/>
    </row>
    <row r="180">
      <c r="A180" s="9" t="n"/>
      <c r="B180" s="9" t="n"/>
      <c r="C180" s="9" t="n"/>
      <c r="D180" s="10" t="n"/>
      <c r="E180" s="11" t="n"/>
      <c r="F180" s="11" t="n"/>
      <c r="G180" s="12" t="n"/>
      <c r="H180" s="10" t="n"/>
      <c r="I180" s="9" t="n"/>
      <c r="J180" s="7">
        <f>IF(E180="","",MAX(0,E180-F180))</f>
        <v/>
      </c>
      <c r="K180" s="7">
        <f>IF(OR(J180="",G180=""),"",IF(G180&gt;0,J180/G180,0))</f>
        <v/>
      </c>
      <c r="L180" s="8">
        <f>IF(OR(D180="",H180=""),"",MAX(0,YEARFRAC(D180,H180,1)))</f>
        <v/>
      </c>
      <c r="M180" s="7">
        <f>IF(OR(K180="",L180=""),"",MIN(J180,K180*L180))</f>
        <v/>
      </c>
      <c r="N180" s="7">
        <f>IF(M180="","",MAX(F180,E180-M180))</f>
        <v/>
      </c>
      <c r="O180" s="9" t="n"/>
      <c r="P180" s="9" t="n"/>
    </row>
    <row r="181">
      <c r="A181" s="9" t="n"/>
      <c r="B181" s="9" t="n"/>
      <c r="C181" s="9" t="n"/>
      <c r="D181" s="10" t="n"/>
      <c r="E181" s="11" t="n"/>
      <c r="F181" s="11" t="n"/>
      <c r="G181" s="12" t="n"/>
      <c r="H181" s="10" t="n"/>
      <c r="I181" s="9" t="n"/>
      <c r="J181" s="7">
        <f>IF(E181="","",MAX(0,E181-F181))</f>
        <v/>
      </c>
      <c r="K181" s="7">
        <f>IF(OR(J181="",G181=""),"",IF(G181&gt;0,J181/G181,0))</f>
        <v/>
      </c>
      <c r="L181" s="8">
        <f>IF(OR(D181="",H181=""),"",MAX(0,YEARFRAC(D181,H181,1)))</f>
        <v/>
      </c>
      <c r="M181" s="7">
        <f>IF(OR(K181="",L181=""),"",MIN(J181,K181*L181))</f>
        <v/>
      </c>
      <c r="N181" s="7">
        <f>IF(M181="","",MAX(F181,E181-M181))</f>
        <v/>
      </c>
      <c r="O181" s="9" t="n"/>
      <c r="P181" s="9" t="n"/>
    </row>
    <row r="182">
      <c r="A182" s="9" t="n"/>
      <c r="B182" s="9" t="n"/>
      <c r="C182" s="9" t="n"/>
      <c r="D182" s="10" t="n"/>
      <c r="E182" s="11" t="n"/>
      <c r="F182" s="11" t="n"/>
      <c r="G182" s="12" t="n"/>
      <c r="H182" s="10" t="n"/>
      <c r="I182" s="9" t="n"/>
      <c r="J182" s="7">
        <f>IF(E182="","",MAX(0,E182-F182))</f>
        <v/>
      </c>
      <c r="K182" s="7">
        <f>IF(OR(J182="",G182=""),"",IF(G182&gt;0,J182/G182,0))</f>
        <v/>
      </c>
      <c r="L182" s="8">
        <f>IF(OR(D182="",H182=""),"",MAX(0,YEARFRAC(D182,H182,1)))</f>
        <v/>
      </c>
      <c r="M182" s="7">
        <f>IF(OR(K182="",L182=""),"",MIN(J182,K182*L182))</f>
        <v/>
      </c>
      <c r="N182" s="7">
        <f>IF(M182="","",MAX(F182,E182-M182))</f>
        <v/>
      </c>
      <c r="O182" s="9" t="n"/>
      <c r="P182" s="9" t="n"/>
    </row>
    <row r="183">
      <c r="A183" s="9" t="n"/>
      <c r="B183" s="9" t="n"/>
      <c r="C183" s="9" t="n"/>
      <c r="D183" s="10" t="n"/>
      <c r="E183" s="11" t="n"/>
      <c r="F183" s="11" t="n"/>
      <c r="G183" s="12" t="n"/>
      <c r="H183" s="10" t="n"/>
      <c r="I183" s="9" t="n"/>
      <c r="J183" s="7">
        <f>IF(E183="","",MAX(0,E183-F183))</f>
        <v/>
      </c>
      <c r="K183" s="7">
        <f>IF(OR(J183="",G183=""),"",IF(G183&gt;0,J183/G183,0))</f>
        <v/>
      </c>
      <c r="L183" s="8">
        <f>IF(OR(D183="",H183=""),"",MAX(0,YEARFRAC(D183,H183,1)))</f>
        <v/>
      </c>
      <c r="M183" s="7">
        <f>IF(OR(K183="",L183=""),"",MIN(J183,K183*L183))</f>
        <v/>
      </c>
      <c r="N183" s="7">
        <f>IF(M183="","",MAX(F183,E183-M183))</f>
        <v/>
      </c>
      <c r="O183" s="9" t="n"/>
      <c r="P183" s="9" t="n"/>
    </row>
    <row r="184">
      <c r="A184" s="9" t="n"/>
      <c r="B184" s="9" t="n"/>
      <c r="C184" s="9" t="n"/>
      <c r="D184" s="10" t="n"/>
      <c r="E184" s="11" t="n"/>
      <c r="F184" s="11" t="n"/>
      <c r="G184" s="12" t="n"/>
      <c r="H184" s="10" t="n"/>
      <c r="I184" s="9" t="n"/>
      <c r="J184" s="7">
        <f>IF(E184="","",MAX(0,E184-F184))</f>
        <v/>
      </c>
      <c r="K184" s="7">
        <f>IF(OR(J184="",G184=""),"",IF(G184&gt;0,J184/G184,0))</f>
        <v/>
      </c>
      <c r="L184" s="8">
        <f>IF(OR(D184="",H184=""),"",MAX(0,YEARFRAC(D184,H184,1)))</f>
        <v/>
      </c>
      <c r="M184" s="7">
        <f>IF(OR(K184="",L184=""),"",MIN(J184,K184*L184))</f>
        <v/>
      </c>
      <c r="N184" s="7">
        <f>IF(M184="","",MAX(F184,E184-M184))</f>
        <v/>
      </c>
      <c r="O184" s="9" t="n"/>
      <c r="P184" s="9" t="n"/>
    </row>
    <row r="185">
      <c r="A185" s="9" t="n"/>
      <c r="B185" s="9" t="n"/>
      <c r="C185" s="9" t="n"/>
      <c r="D185" s="10" t="n"/>
      <c r="E185" s="11" t="n"/>
      <c r="F185" s="11" t="n"/>
      <c r="G185" s="12" t="n"/>
      <c r="H185" s="10" t="n"/>
      <c r="I185" s="9" t="n"/>
      <c r="J185" s="7">
        <f>IF(E185="","",MAX(0,E185-F185))</f>
        <v/>
      </c>
      <c r="K185" s="7">
        <f>IF(OR(J185="",G185=""),"",IF(G185&gt;0,J185/G185,0))</f>
        <v/>
      </c>
      <c r="L185" s="8">
        <f>IF(OR(D185="",H185=""),"",MAX(0,YEARFRAC(D185,H185,1)))</f>
        <v/>
      </c>
      <c r="M185" s="7">
        <f>IF(OR(K185="",L185=""),"",MIN(J185,K185*L185))</f>
        <v/>
      </c>
      <c r="N185" s="7">
        <f>IF(M185="","",MAX(F185,E185-M185))</f>
        <v/>
      </c>
      <c r="O185" s="9" t="n"/>
      <c r="P185" s="9" t="n"/>
    </row>
    <row r="186">
      <c r="A186" s="9" t="n"/>
      <c r="B186" s="9" t="n"/>
      <c r="C186" s="9" t="n"/>
      <c r="D186" s="10" t="n"/>
      <c r="E186" s="11" t="n"/>
      <c r="F186" s="11" t="n"/>
      <c r="G186" s="12" t="n"/>
      <c r="H186" s="10" t="n"/>
      <c r="I186" s="9" t="n"/>
      <c r="J186" s="7">
        <f>IF(E186="","",MAX(0,E186-F186))</f>
        <v/>
      </c>
      <c r="K186" s="7">
        <f>IF(OR(J186="",G186=""),"",IF(G186&gt;0,J186/G186,0))</f>
        <v/>
      </c>
      <c r="L186" s="8">
        <f>IF(OR(D186="",H186=""),"",MAX(0,YEARFRAC(D186,H186,1)))</f>
        <v/>
      </c>
      <c r="M186" s="7">
        <f>IF(OR(K186="",L186=""),"",MIN(J186,K186*L186))</f>
        <v/>
      </c>
      <c r="N186" s="7">
        <f>IF(M186="","",MAX(F186,E186-M186))</f>
        <v/>
      </c>
      <c r="O186" s="9" t="n"/>
      <c r="P186" s="9" t="n"/>
    </row>
    <row r="187">
      <c r="A187" s="9" t="n"/>
      <c r="B187" s="9" t="n"/>
      <c r="C187" s="9" t="n"/>
      <c r="D187" s="10" t="n"/>
      <c r="E187" s="11" t="n"/>
      <c r="F187" s="11" t="n"/>
      <c r="G187" s="12" t="n"/>
      <c r="H187" s="10" t="n"/>
      <c r="I187" s="9" t="n"/>
      <c r="J187" s="7">
        <f>IF(E187="","",MAX(0,E187-F187))</f>
        <v/>
      </c>
      <c r="K187" s="7">
        <f>IF(OR(J187="",G187=""),"",IF(G187&gt;0,J187/G187,0))</f>
        <v/>
      </c>
      <c r="L187" s="8">
        <f>IF(OR(D187="",H187=""),"",MAX(0,YEARFRAC(D187,H187,1)))</f>
        <v/>
      </c>
      <c r="M187" s="7">
        <f>IF(OR(K187="",L187=""),"",MIN(J187,K187*L187))</f>
        <v/>
      </c>
      <c r="N187" s="7">
        <f>IF(M187="","",MAX(F187,E187-M187))</f>
        <v/>
      </c>
      <c r="O187" s="9" t="n"/>
      <c r="P187" s="9" t="n"/>
    </row>
    <row r="188">
      <c r="A188" s="9" t="n"/>
      <c r="B188" s="9" t="n"/>
      <c r="C188" s="9" t="n"/>
      <c r="D188" s="10" t="n"/>
      <c r="E188" s="11" t="n"/>
      <c r="F188" s="11" t="n"/>
      <c r="G188" s="12" t="n"/>
      <c r="H188" s="10" t="n"/>
      <c r="I188" s="9" t="n"/>
      <c r="J188" s="7">
        <f>IF(E188="","",MAX(0,E188-F188))</f>
        <v/>
      </c>
      <c r="K188" s="7">
        <f>IF(OR(J188="",G188=""),"",IF(G188&gt;0,J188/G188,0))</f>
        <v/>
      </c>
      <c r="L188" s="8">
        <f>IF(OR(D188="",H188=""),"",MAX(0,YEARFRAC(D188,H188,1)))</f>
        <v/>
      </c>
      <c r="M188" s="7">
        <f>IF(OR(K188="",L188=""),"",MIN(J188,K188*L188))</f>
        <v/>
      </c>
      <c r="N188" s="7">
        <f>IF(M188="","",MAX(F188,E188-M188))</f>
        <v/>
      </c>
      <c r="O188" s="9" t="n"/>
      <c r="P188" s="9" t="n"/>
    </row>
    <row r="189">
      <c r="A189" s="9" t="n"/>
      <c r="B189" s="9" t="n"/>
      <c r="C189" s="9" t="n"/>
      <c r="D189" s="10" t="n"/>
      <c r="E189" s="11" t="n"/>
      <c r="F189" s="11" t="n"/>
      <c r="G189" s="12" t="n"/>
      <c r="H189" s="10" t="n"/>
      <c r="I189" s="9" t="n"/>
      <c r="J189" s="7">
        <f>IF(E189="","",MAX(0,E189-F189))</f>
        <v/>
      </c>
      <c r="K189" s="7">
        <f>IF(OR(J189="",G189=""),"",IF(G189&gt;0,J189/G189,0))</f>
        <v/>
      </c>
      <c r="L189" s="8">
        <f>IF(OR(D189="",H189=""),"",MAX(0,YEARFRAC(D189,H189,1)))</f>
        <v/>
      </c>
      <c r="M189" s="7">
        <f>IF(OR(K189="",L189=""),"",MIN(J189,K189*L189))</f>
        <v/>
      </c>
      <c r="N189" s="7">
        <f>IF(M189="","",MAX(F189,E189-M189))</f>
        <v/>
      </c>
      <c r="O189" s="9" t="n"/>
      <c r="P189" s="9" t="n"/>
    </row>
    <row r="190">
      <c r="A190" s="9" t="n"/>
      <c r="B190" s="9" t="n"/>
      <c r="C190" s="9" t="n"/>
      <c r="D190" s="10" t="n"/>
      <c r="E190" s="11" t="n"/>
      <c r="F190" s="11" t="n"/>
      <c r="G190" s="12" t="n"/>
      <c r="H190" s="10" t="n"/>
      <c r="I190" s="9" t="n"/>
      <c r="J190" s="7">
        <f>IF(E190="","",MAX(0,E190-F190))</f>
        <v/>
      </c>
      <c r="K190" s="7">
        <f>IF(OR(J190="",G190=""),"",IF(G190&gt;0,J190/G190,0))</f>
        <v/>
      </c>
      <c r="L190" s="8">
        <f>IF(OR(D190="",H190=""),"",MAX(0,YEARFRAC(D190,H190,1)))</f>
        <v/>
      </c>
      <c r="M190" s="7">
        <f>IF(OR(K190="",L190=""),"",MIN(J190,K190*L190))</f>
        <v/>
      </c>
      <c r="N190" s="7">
        <f>IF(M190="","",MAX(F190,E190-M190))</f>
        <v/>
      </c>
      <c r="O190" s="9" t="n"/>
      <c r="P190" s="9" t="n"/>
    </row>
    <row r="191">
      <c r="A191" s="9" t="n"/>
      <c r="B191" s="9" t="n"/>
      <c r="C191" s="9" t="n"/>
      <c r="D191" s="10" t="n"/>
      <c r="E191" s="11" t="n"/>
      <c r="F191" s="11" t="n"/>
      <c r="G191" s="12" t="n"/>
      <c r="H191" s="10" t="n"/>
      <c r="I191" s="9" t="n"/>
      <c r="J191" s="7">
        <f>IF(E191="","",MAX(0,E191-F191))</f>
        <v/>
      </c>
      <c r="K191" s="7">
        <f>IF(OR(J191="",G191=""),"",IF(G191&gt;0,J191/G191,0))</f>
        <v/>
      </c>
      <c r="L191" s="8">
        <f>IF(OR(D191="",H191=""),"",MAX(0,YEARFRAC(D191,H191,1)))</f>
        <v/>
      </c>
      <c r="M191" s="7">
        <f>IF(OR(K191="",L191=""),"",MIN(J191,K191*L191))</f>
        <v/>
      </c>
      <c r="N191" s="7">
        <f>IF(M191="","",MAX(F191,E191-M191))</f>
        <v/>
      </c>
      <c r="O191" s="9" t="n"/>
      <c r="P191" s="9" t="n"/>
    </row>
    <row r="192">
      <c r="A192" s="9" t="n"/>
      <c r="B192" s="9" t="n"/>
      <c r="C192" s="9" t="n"/>
      <c r="D192" s="10" t="n"/>
      <c r="E192" s="11" t="n"/>
      <c r="F192" s="11" t="n"/>
      <c r="G192" s="12" t="n"/>
      <c r="H192" s="10" t="n"/>
      <c r="I192" s="9" t="n"/>
      <c r="J192" s="7">
        <f>IF(E192="","",MAX(0,E192-F192))</f>
        <v/>
      </c>
      <c r="K192" s="7">
        <f>IF(OR(J192="",G192=""),"",IF(G192&gt;0,J192/G192,0))</f>
        <v/>
      </c>
      <c r="L192" s="8">
        <f>IF(OR(D192="",H192=""),"",MAX(0,YEARFRAC(D192,H192,1)))</f>
        <v/>
      </c>
      <c r="M192" s="7">
        <f>IF(OR(K192="",L192=""),"",MIN(J192,K192*L192))</f>
        <v/>
      </c>
      <c r="N192" s="7">
        <f>IF(M192="","",MAX(F192,E192-M192))</f>
        <v/>
      </c>
      <c r="O192" s="9" t="n"/>
      <c r="P192" s="9" t="n"/>
    </row>
    <row r="193">
      <c r="A193" s="9" t="n"/>
      <c r="B193" s="9" t="n"/>
      <c r="C193" s="9" t="n"/>
      <c r="D193" s="10" t="n"/>
      <c r="E193" s="11" t="n"/>
      <c r="F193" s="11" t="n"/>
      <c r="G193" s="12" t="n"/>
      <c r="H193" s="10" t="n"/>
      <c r="I193" s="9" t="n"/>
      <c r="J193" s="7">
        <f>IF(E193="","",MAX(0,E193-F193))</f>
        <v/>
      </c>
      <c r="K193" s="7">
        <f>IF(OR(J193="",G193=""),"",IF(G193&gt;0,J193/G193,0))</f>
        <v/>
      </c>
      <c r="L193" s="8">
        <f>IF(OR(D193="",H193=""),"",MAX(0,YEARFRAC(D193,H193,1)))</f>
        <v/>
      </c>
      <c r="M193" s="7">
        <f>IF(OR(K193="",L193=""),"",MIN(J193,K193*L193))</f>
        <v/>
      </c>
      <c r="N193" s="7">
        <f>IF(M193="","",MAX(F193,E193-M193))</f>
        <v/>
      </c>
      <c r="O193" s="9" t="n"/>
      <c r="P193" s="9" t="n"/>
    </row>
    <row r="194">
      <c r="A194" s="9" t="n"/>
      <c r="B194" s="9" t="n"/>
      <c r="C194" s="9" t="n"/>
      <c r="D194" s="10" t="n"/>
      <c r="E194" s="11" t="n"/>
      <c r="F194" s="11" t="n"/>
      <c r="G194" s="12" t="n"/>
      <c r="H194" s="10" t="n"/>
      <c r="I194" s="9" t="n"/>
      <c r="J194" s="7">
        <f>IF(E194="","",MAX(0,E194-F194))</f>
        <v/>
      </c>
      <c r="K194" s="7">
        <f>IF(OR(J194="",G194=""),"",IF(G194&gt;0,J194/G194,0))</f>
        <v/>
      </c>
      <c r="L194" s="8">
        <f>IF(OR(D194="",H194=""),"",MAX(0,YEARFRAC(D194,H194,1)))</f>
        <v/>
      </c>
      <c r="M194" s="7">
        <f>IF(OR(K194="",L194=""),"",MIN(J194,K194*L194))</f>
        <v/>
      </c>
      <c r="N194" s="7">
        <f>IF(M194="","",MAX(F194,E194-M194))</f>
        <v/>
      </c>
      <c r="O194" s="9" t="n"/>
      <c r="P194" s="9" t="n"/>
    </row>
    <row r="195">
      <c r="A195" s="9" t="n"/>
      <c r="B195" s="9" t="n"/>
      <c r="C195" s="9" t="n"/>
      <c r="D195" s="10" t="n"/>
      <c r="E195" s="11" t="n"/>
      <c r="F195" s="11" t="n"/>
      <c r="G195" s="12" t="n"/>
      <c r="H195" s="10" t="n"/>
      <c r="I195" s="9" t="n"/>
      <c r="J195" s="7">
        <f>IF(E195="","",MAX(0,E195-F195))</f>
        <v/>
      </c>
      <c r="K195" s="7">
        <f>IF(OR(J195="",G195=""),"",IF(G195&gt;0,J195/G195,0))</f>
        <v/>
      </c>
      <c r="L195" s="8">
        <f>IF(OR(D195="",H195=""),"",MAX(0,YEARFRAC(D195,H195,1)))</f>
        <v/>
      </c>
      <c r="M195" s="7">
        <f>IF(OR(K195="",L195=""),"",MIN(J195,K195*L195))</f>
        <v/>
      </c>
      <c r="N195" s="7">
        <f>IF(M195="","",MAX(F195,E195-M195))</f>
        <v/>
      </c>
      <c r="O195" s="9" t="n"/>
      <c r="P195" s="9" t="n"/>
    </row>
    <row r="196">
      <c r="A196" s="9" t="n"/>
      <c r="B196" s="9" t="n"/>
      <c r="C196" s="9" t="n"/>
      <c r="D196" s="10" t="n"/>
      <c r="E196" s="11" t="n"/>
      <c r="F196" s="11" t="n"/>
      <c r="G196" s="12" t="n"/>
      <c r="H196" s="10" t="n"/>
      <c r="I196" s="9" t="n"/>
      <c r="J196" s="7">
        <f>IF(E196="","",MAX(0,E196-F196))</f>
        <v/>
      </c>
      <c r="K196" s="7">
        <f>IF(OR(J196="",G196=""),"",IF(G196&gt;0,J196/G196,0))</f>
        <v/>
      </c>
      <c r="L196" s="8">
        <f>IF(OR(D196="",H196=""),"",MAX(0,YEARFRAC(D196,H196,1)))</f>
        <v/>
      </c>
      <c r="M196" s="7">
        <f>IF(OR(K196="",L196=""),"",MIN(J196,K196*L196))</f>
        <v/>
      </c>
      <c r="N196" s="7">
        <f>IF(M196="","",MAX(F196,E196-M196))</f>
        <v/>
      </c>
      <c r="O196" s="9" t="n"/>
      <c r="P196" s="9" t="n"/>
    </row>
    <row r="197">
      <c r="A197" s="9" t="n"/>
      <c r="B197" s="9" t="n"/>
      <c r="C197" s="9" t="n"/>
      <c r="D197" s="10" t="n"/>
      <c r="E197" s="11" t="n"/>
      <c r="F197" s="11" t="n"/>
      <c r="G197" s="12" t="n"/>
      <c r="H197" s="10" t="n"/>
      <c r="I197" s="9" t="n"/>
      <c r="J197" s="7">
        <f>IF(E197="","",MAX(0,E197-F197))</f>
        <v/>
      </c>
      <c r="K197" s="7">
        <f>IF(OR(J197="",G197=""),"",IF(G197&gt;0,J197/G197,0))</f>
        <v/>
      </c>
      <c r="L197" s="8">
        <f>IF(OR(D197="",H197=""),"",MAX(0,YEARFRAC(D197,H197,1)))</f>
        <v/>
      </c>
      <c r="M197" s="7">
        <f>IF(OR(K197="",L197=""),"",MIN(J197,K197*L197))</f>
        <v/>
      </c>
      <c r="N197" s="7">
        <f>IF(M197="","",MAX(F197,E197-M197))</f>
        <v/>
      </c>
      <c r="O197" s="9" t="n"/>
      <c r="P197" s="9" t="n"/>
    </row>
    <row r="198">
      <c r="A198" s="9" t="n"/>
      <c r="B198" s="9" t="n"/>
      <c r="C198" s="9" t="n"/>
      <c r="D198" s="10" t="n"/>
      <c r="E198" s="11" t="n"/>
      <c r="F198" s="11" t="n"/>
      <c r="G198" s="12" t="n"/>
      <c r="H198" s="10" t="n"/>
      <c r="I198" s="9" t="n"/>
      <c r="J198" s="7">
        <f>IF(E198="","",MAX(0,E198-F198))</f>
        <v/>
      </c>
      <c r="K198" s="7">
        <f>IF(OR(J198="",G198=""),"",IF(G198&gt;0,J198/G198,0))</f>
        <v/>
      </c>
      <c r="L198" s="8">
        <f>IF(OR(D198="",H198=""),"",MAX(0,YEARFRAC(D198,H198,1)))</f>
        <v/>
      </c>
      <c r="M198" s="7">
        <f>IF(OR(K198="",L198=""),"",MIN(J198,K198*L198))</f>
        <v/>
      </c>
      <c r="N198" s="7">
        <f>IF(M198="","",MAX(F198,E198-M198))</f>
        <v/>
      </c>
      <c r="O198" s="9" t="n"/>
      <c r="P198" s="9" t="n"/>
    </row>
    <row r="199">
      <c r="A199" s="9" t="n"/>
      <c r="B199" s="9" t="n"/>
      <c r="C199" s="9" t="n"/>
      <c r="D199" s="10" t="n"/>
      <c r="E199" s="11" t="n"/>
      <c r="F199" s="11" t="n"/>
      <c r="G199" s="12" t="n"/>
      <c r="H199" s="10" t="n"/>
      <c r="I199" s="9" t="n"/>
      <c r="J199" s="7">
        <f>IF(E199="","",MAX(0,E199-F199))</f>
        <v/>
      </c>
      <c r="K199" s="7">
        <f>IF(OR(J199="",G199=""),"",IF(G199&gt;0,J199/G199,0))</f>
        <v/>
      </c>
      <c r="L199" s="8">
        <f>IF(OR(D199="",H199=""),"",MAX(0,YEARFRAC(D199,H199,1)))</f>
        <v/>
      </c>
      <c r="M199" s="7">
        <f>IF(OR(K199="",L199=""),"",MIN(J199,K199*L199))</f>
        <v/>
      </c>
      <c r="N199" s="7">
        <f>IF(M199="","",MAX(F199,E199-M199))</f>
        <v/>
      </c>
      <c r="O199" s="9" t="n"/>
      <c r="P199" s="9" t="n"/>
    </row>
    <row r="200">
      <c r="A200" s="9" t="n"/>
      <c r="B200" s="9" t="n"/>
      <c r="C200" s="9" t="n"/>
      <c r="D200" s="10" t="n"/>
      <c r="E200" s="11" t="n"/>
      <c r="F200" s="11" t="n"/>
      <c r="G200" s="12" t="n"/>
      <c r="H200" s="10" t="n"/>
      <c r="I200" s="9" t="n"/>
      <c r="J200" s="7">
        <f>IF(E200="","",MAX(0,E200-F200))</f>
        <v/>
      </c>
      <c r="K200" s="7">
        <f>IF(OR(J200="",G200=""),"",IF(G200&gt;0,J200/G200,0))</f>
        <v/>
      </c>
      <c r="L200" s="8">
        <f>IF(OR(D200="",H200=""),"",MAX(0,YEARFRAC(D200,H200,1)))</f>
        <v/>
      </c>
      <c r="M200" s="7">
        <f>IF(OR(K200="",L200=""),"",MIN(J200,K200*L200))</f>
        <v/>
      </c>
      <c r="N200" s="7">
        <f>IF(M200="","",MAX(F200,E200-M200))</f>
        <v/>
      </c>
      <c r="O200" s="9" t="n"/>
      <c r="P200" s="9" t="n"/>
    </row>
    <row r="201">
      <c r="A201" s="9" t="n"/>
      <c r="B201" s="9" t="n"/>
      <c r="C201" s="9" t="n"/>
      <c r="D201" s="10" t="n"/>
      <c r="E201" s="11" t="n"/>
      <c r="F201" s="11" t="n"/>
      <c r="G201" s="12" t="n"/>
      <c r="H201" s="10" t="n"/>
      <c r="I201" s="9" t="n"/>
      <c r="J201" s="7">
        <f>IF(E201="","",MAX(0,E201-F201))</f>
        <v/>
      </c>
      <c r="K201" s="7">
        <f>IF(OR(J201="",G201=""),"",IF(G201&gt;0,J201/G201,0))</f>
        <v/>
      </c>
      <c r="L201" s="8">
        <f>IF(OR(D201="",H201=""),"",MAX(0,YEARFRAC(D201,H201,1)))</f>
        <v/>
      </c>
      <c r="M201" s="7">
        <f>IF(OR(K201="",L201=""),"",MIN(J201,K201*L201))</f>
        <v/>
      </c>
      <c r="N201" s="7">
        <f>IF(M201="","",MAX(F201,E201-M201))</f>
        <v/>
      </c>
      <c r="O201" s="9" t="n"/>
      <c r="P201" s="9" t="n"/>
    </row>
    <row r="202">
      <c r="A202" s="9" t="n"/>
      <c r="B202" s="9" t="n"/>
      <c r="C202" s="9" t="n"/>
      <c r="D202" s="10" t="n"/>
      <c r="E202" s="11" t="n"/>
      <c r="F202" s="11" t="n"/>
      <c r="G202" s="12" t="n"/>
      <c r="H202" s="10" t="n"/>
      <c r="I202" s="9" t="n"/>
      <c r="J202" s="7">
        <f>IF(E202="","",MAX(0,E202-F202))</f>
        <v/>
      </c>
      <c r="K202" s="7">
        <f>IF(OR(J202="",G202=""),"",IF(G202&gt;0,J202/G202,0))</f>
        <v/>
      </c>
      <c r="L202" s="8">
        <f>IF(OR(D202="",H202=""),"",MAX(0,YEARFRAC(D202,H202,1)))</f>
        <v/>
      </c>
      <c r="M202" s="7">
        <f>IF(OR(K202="",L202=""),"",MIN(J202,K202*L202))</f>
        <v/>
      </c>
      <c r="N202" s="7">
        <f>IF(M202="","",MAX(F202,E202-M202))</f>
        <v/>
      </c>
      <c r="O202" s="9" t="n"/>
      <c r="P202" s="9" t="n"/>
    </row>
    <row r="203">
      <c r="A203" s="9" t="n"/>
      <c r="B203" s="9" t="n"/>
      <c r="C203" s="9" t="n"/>
      <c r="D203" s="10" t="n"/>
      <c r="E203" s="11" t="n"/>
      <c r="F203" s="11" t="n"/>
      <c r="G203" s="12" t="n"/>
      <c r="H203" s="10" t="n"/>
      <c r="I203" s="9" t="n"/>
      <c r="J203" s="7">
        <f>IF(E203="","",MAX(0,E203-F203))</f>
        <v/>
      </c>
      <c r="K203" s="7">
        <f>IF(OR(J203="",G203=""),"",IF(G203&gt;0,J203/G203,0))</f>
        <v/>
      </c>
      <c r="L203" s="8">
        <f>IF(OR(D203="",H203=""),"",MAX(0,YEARFRAC(D203,H203,1)))</f>
        <v/>
      </c>
      <c r="M203" s="7">
        <f>IF(OR(K203="",L203=""),"",MIN(J203,K203*L203))</f>
        <v/>
      </c>
      <c r="N203" s="7">
        <f>IF(M203="","",MAX(F203,E203-M203))</f>
        <v/>
      </c>
      <c r="O203" s="9" t="n"/>
      <c r="P203" s="9" t="n"/>
    </row>
    <row r="204">
      <c r="A204" s="9" t="n"/>
      <c r="B204" s="9" t="n"/>
      <c r="C204" s="9" t="n"/>
      <c r="D204" s="10" t="n"/>
      <c r="E204" s="11" t="n"/>
      <c r="F204" s="11" t="n"/>
      <c r="G204" s="12" t="n"/>
      <c r="H204" s="10" t="n"/>
      <c r="I204" s="9" t="n"/>
      <c r="J204" s="7">
        <f>IF(E204="","",MAX(0,E204-F204))</f>
        <v/>
      </c>
      <c r="K204" s="7">
        <f>IF(OR(J204="",G204=""),"",IF(G204&gt;0,J204/G204,0))</f>
        <v/>
      </c>
      <c r="L204" s="8">
        <f>IF(OR(D204="",H204=""),"",MAX(0,YEARFRAC(D204,H204,1)))</f>
        <v/>
      </c>
      <c r="M204" s="7">
        <f>IF(OR(K204="",L204=""),"",MIN(J204,K204*L204))</f>
        <v/>
      </c>
      <c r="N204" s="7">
        <f>IF(M204="","",MAX(F204,E204-M204))</f>
        <v/>
      </c>
      <c r="O204" s="9" t="n"/>
      <c r="P204" s="9" t="n"/>
    </row>
    <row r="205">
      <c r="A205" s="9" t="n"/>
      <c r="B205" s="9" t="n"/>
      <c r="C205" s="9" t="n"/>
      <c r="D205" s="10" t="n"/>
      <c r="E205" s="11" t="n"/>
      <c r="F205" s="11" t="n"/>
      <c r="G205" s="12" t="n"/>
      <c r="H205" s="10" t="n"/>
      <c r="I205" s="9" t="n"/>
      <c r="J205" s="7">
        <f>IF(E205="","",MAX(0,E205-F205))</f>
        <v/>
      </c>
      <c r="K205" s="7">
        <f>IF(OR(J205="",G205=""),"",IF(G205&gt;0,J205/G205,0))</f>
        <v/>
      </c>
      <c r="L205" s="8">
        <f>IF(OR(D205="",H205=""),"",MAX(0,YEARFRAC(D205,H205,1)))</f>
        <v/>
      </c>
      <c r="M205" s="7">
        <f>IF(OR(K205="",L205=""),"",MIN(J205,K205*L205))</f>
        <v/>
      </c>
      <c r="N205" s="7">
        <f>IF(M205="","",MAX(F205,E205-M205))</f>
        <v/>
      </c>
      <c r="O205" s="9" t="n"/>
      <c r="P205" s="9" t="n"/>
    </row>
    <row r="206">
      <c r="A206" s="9" t="n"/>
      <c r="B206" s="9" t="n"/>
      <c r="C206" s="9" t="n"/>
      <c r="D206" s="10" t="n"/>
      <c r="E206" s="11" t="n"/>
      <c r="F206" s="11" t="n"/>
      <c r="G206" s="12" t="n"/>
      <c r="H206" s="10" t="n"/>
      <c r="I206" s="9" t="n"/>
      <c r="J206" s="7">
        <f>IF(E206="","",MAX(0,E206-F206))</f>
        <v/>
      </c>
      <c r="K206" s="7">
        <f>IF(OR(J206="",G206=""),"",IF(G206&gt;0,J206/G206,0))</f>
        <v/>
      </c>
      <c r="L206" s="8">
        <f>IF(OR(D206="",H206=""),"",MAX(0,YEARFRAC(D206,H206,1)))</f>
        <v/>
      </c>
      <c r="M206" s="7">
        <f>IF(OR(K206="",L206=""),"",MIN(J206,K206*L206))</f>
        <v/>
      </c>
      <c r="N206" s="7">
        <f>IF(M206="","",MAX(F206,E206-M206))</f>
        <v/>
      </c>
      <c r="O206" s="9" t="n"/>
      <c r="P206" s="9" t="n"/>
    </row>
    <row r="207">
      <c r="A207" s="9" t="n"/>
      <c r="B207" s="9" t="n"/>
      <c r="C207" s="9" t="n"/>
      <c r="D207" s="10" t="n"/>
      <c r="E207" s="11" t="n"/>
      <c r="F207" s="11" t="n"/>
      <c r="G207" s="12" t="n"/>
      <c r="H207" s="10" t="n"/>
      <c r="I207" s="9" t="n"/>
      <c r="J207" s="7">
        <f>IF(E207="","",MAX(0,E207-F207))</f>
        <v/>
      </c>
      <c r="K207" s="7">
        <f>IF(OR(J207="",G207=""),"",IF(G207&gt;0,J207/G207,0))</f>
        <v/>
      </c>
      <c r="L207" s="8">
        <f>IF(OR(D207="",H207=""),"",MAX(0,YEARFRAC(D207,H207,1)))</f>
        <v/>
      </c>
      <c r="M207" s="7">
        <f>IF(OR(K207="",L207=""),"",MIN(J207,K207*L207))</f>
        <v/>
      </c>
      <c r="N207" s="7">
        <f>IF(M207="","",MAX(F207,E207-M207))</f>
        <v/>
      </c>
      <c r="O207" s="9" t="n"/>
      <c r="P207" s="9" t="n"/>
    </row>
    <row r="208">
      <c r="A208" s="9" t="n"/>
      <c r="B208" s="9" t="n"/>
      <c r="C208" s="9" t="n"/>
      <c r="D208" s="10" t="n"/>
      <c r="E208" s="11" t="n"/>
      <c r="F208" s="11" t="n"/>
      <c r="G208" s="12" t="n"/>
      <c r="H208" s="10" t="n"/>
      <c r="I208" s="9" t="n"/>
      <c r="J208" s="7">
        <f>IF(E208="","",MAX(0,E208-F208))</f>
        <v/>
      </c>
      <c r="K208" s="7">
        <f>IF(OR(J208="",G208=""),"",IF(G208&gt;0,J208/G208,0))</f>
        <v/>
      </c>
      <c r="L208" s="8">
        <f>IF(OR(D208="",H208=""),"",MAX(0,YEARFRAC(D208,H208,1)))</f>
        <v/>
      </c>
      <c r="M208" s="7">
        <f>IF(OR(K208="",L208=""),"",MIN(J208,K208*L208))</f>
        <v/>
      </c>
      <c r="N208" s="7">
        <f>IF(M208="","",MAX(F208,E208-M208))</f>
        <v/>
      </c>
      <c r="O208" s="9" t="n"/>
      <c r="P208" s="9" t="n"/>
    </row>
    <row r="209">
      <c r="A209" s="9" t="n"/>
      <c r="B209" s="9" t="n"/>
      <c r="C209" s="9" t="n"/>
      <c r="D209" s="10" t="n"/>
      <c r="E209" s="11" t="n"/>
      <c r="F209" s="11" t="n"/>
      <c r="G209" s="12" t="n"/>
      <c r="H209" s="10" t="n"/>
      <c r="I209" s="9" t="n"/>
      <c r="J209" s="7">
        <f>IF(E209="","",MAX(0,E209-F209))</f>
        <v/>
      </c>
      <c r="K209" s="7">
        <f>IF(OR(J209="",G209=""),"",IF(G209&gt;0,J209/G209,0))</f>
        <v/>
      </c>
      <c r="L209" s="8">
        <f>IF(OR(D209="",H209=""),"",MAX(0,YEARFRAC(D209,H209,1)))</f>
        <v/>
      </c>
      <c r="M209" s="7">
        <f>IF(OR(K209="",L209=""),"",MIN(J209,K209*L209))</f>
        <v/>
      </c>
      <c r="N209" s="7">
        <f>IF(M209="","",MAX(F209,E209-M209))</f>
        <v/>
      </c>
      <c r="O209" s="9" t="n"/>
      <c r="P209" s="9" t="n"/>
    </row>
    <row r="210">
      <c r="A210" s="9" t="n"/>
      <c r="B210" s="9" t="n"/>
      <c r="C210" s="9" t="n"/>
      <c r="D210" s="10" t="n"/>
      <c r="E210" s="11" t="n"/>
      <c r="F210" s="11" t="n"/>
      <c r="G210" s="12" t="n"/>
      <c r="H210" s="10" t="n"/>
      <c r="I210" s="9" t="n"/>
      <c r="J210" s="7">
        <f>IF(E210="","",MAX(0,E210-F210))</f>
        <v/>
      </c>
      <c r="K210" s="7">
        <f>IF(OR(J210="",G210=""),"",IF(G210&gt;0,J210/G210,0))</f>
        <v/>
      </c>
      <c r="L210" s="8">
        <f>IF(OR(D210="",H210=""),"",MAX(0,YEARFRAC(D210,H210,1)))</f>
        <v/>
      </c>
      <c r="M210" s="7">
        <f>IF(OR(K210="",L210=""),"",MIN(J210,K210*L210))</f>
        <v/>
      </c>
      <c r="N210" s="7">
        <f>IF(M210="","",MAX(F210,E210-M210))</f>
        <v/>
      </c>
      <c r="O210" s="9" t="n"/>
      <c r="P210" s="9" t="n"/>
    </row>
    <row r="211">
      <c r="A211" s="9" t="n"/>
      <c r="B211" s="9" t="n"/>
      <c r="C211" s="9" t="n"/>
      <c r="D211" s="10" t="n"/>
      <c r="E211" s="11" t="n"/>
      <c r="F211" s="11" t="n"/>
      <c r="G211" s="12" t="n"/>
      <c r="H211" s="10" t="n"/>
      <c r="I211" s="9" t="n"/>
      <c r="J211" s="7">
        <f>IF(E211="","",MAX(0,E211-F211))</f>
        <v/>
      </c>
      <c r="K211" s="7">
        <f>IF(OR(J211="",G211=""),"",IF(G211&gt;0,J211/G211,0))</f>
        <v/>
      </c>
      <c r="L211" s="8">
        <f>IF(OR(D211="",H211=""),"",MAX(0,YEARFRAC(D211,H211,1)))</f>
        <v/>
      </c>
      <c r="M211" s="7">
        <f>IF(OR(K211="",L211=""),"",MIN(J211,K211*L211))</f>
        <v/>
      </c>
      <c r="N211" s="7">
        <f>IF(M211="","",MAX(F211,E211-M211))</f>
        <v/>
      </c>
      <c r="O211" s="9" t="n"/>
      <c r="P211" s="9" t="n"/>
    </row>
    <row r="212">
      <c r="A212" s="9" t="n"/>
      <c r="B212" s="9" t="n"/>
      <c r="C212" s="9" t="n"/>
      <c r="D212" s="10" t="n"/>
      <c r="E212" s="11" t="n"/>
      <c r="F212" s="11" t="n"/>
      <c r="G212" s="12" t="n"/>
      <c r="H212" s="10" t="n"/>
      <c r="I212" s="9" t="n"/>
      <c r="J212" s="7">
        <f>IF(E212="","",MAX(0,E212-F212))</f>
        <v/>
      </c>
      <c r="K212" s="7">
        <f>IF(OR(J212="",G212=""),"",IF(G212&gt;0,J212/G212,0))</f>
        <v/>
      </c>
      <c r="L212" s="8">
        <f>IF(OR(D212="",H212=""),"",MAX(0,YEARFRAC(D212,H212,1)))</f>
        <v/>
      </c>
      <c r="M212" s="7">
        <f>IF(OR(K212="",L212=""),"",MIN(J212,K212*L212))</f>
        <v/>
      </c>
      <c r="N212" s="7">
        <f>IF(M212="","",MAX(F212,E212-M212))</f>
        <v/>
      </c>
      <c r="O212" s="9" t="n"/>
      <c r="P212" s="9" t="n"/>
    </row>
    <row r="213">
      <c r="A213" s="9" t="n"/>
      <c r="B213" s="9" t="n"/>
      <c r="C213" s="9" t="n"/>
      <c r="D213" s="10" t="n"/>
      <c r="E213" s="11" t="n"/>
      <c r="F213" s="11" t="n"/>
      <c r="G213" s="12" t="n"/>
      <c r="H213" s="10" t="n"/>
      <c r="I213" s="9" t="n"/>
      <c r="J213" s="7">
        <f>IF(E213="","",MAX(0,E213-F213))</f>
        <v/>
      </c>
      <c r="K213" s="7">
        <f>IF(OR(J213="",G213=""),"",IF(G213&gt;0,J213/G213,0))</f>
        <v/>
      </c>
      <c r="L213" s="8">
        <f>IF(OR(D213="",H213=""),"",MAX(0,YEARFRAC(D213,H213,1)))</f>
        <v/>
      </c>
      <c r="M213" s="7">
        <f>IF(OR(K213="",L213=""),"",MIN(J213,K213*L213))</f>
        <v/>
      </c>
      <c r="N213" s="7">
        <f>IF(M213="","",MAX(F213,E213-M213))</f>
        <v/>
      </c>
      <c r="O213" s="9" t="n"/>
      <c r="P213" s="9" t="n"/>
    </row>
    <row r="214">
      <c r="A214" s="9" t="n"/>
      <c r="B214" s="9" t="n"/>
      <c r="C214" s="9" t="n"/>
      <c r="D214" s="10" t="n"/>
      <c r="E214" s="11" t="n"/>
      <c r="F214" s="11" t="n"/>
      <c r="G214" s="12" t="n"/>
      <c r="H214" s="10" t="n"/>
      <c r="I214" s="9" t="n"/>
      <c r="J214" s="7">
        <f>IF(E214="","",MAX(0,E214-F214))</f>
        <v/>
      </c>
      <c r="K214" s="7">
        <f>IF(OR(J214="",G214=""),"",IF(G214&gt;0,J214/G214,0))</f>
        <v/>
      </c>
      <c r="L214" s="8">
        <f>IF(OR(D214="",H214=""),"",MAX(0,YEARFRAC(D214,H214,1)))</f>
        <v/>
      </c>
      <c r="M214" s="7">
        <f>IF(OR(K214="",L214=""),"",MIN(J214,K214*L214))</f>
        <v/>
      </c>
      <c r="N214" s="7">
        <f>IF(M214="","",MAX(F214,E214-M214))</f>
        <v/>
      </c>
      <c r="O214" s="9" t="n"/>
      <c r="P214" s="9" t="n"/>
    </row>
    <row r="215">
      <c r="A215" s="9" t="n"/>
      <c r="B215" s="9" t="n"/>
      <c r="C215" s="9" t="n"/>
      <c r="D215" s="10" t="n"/>
      <c r="E215" s="11" t="n"/>
      <c r="F215" s="11" t="n"/>
      <c r="G215" s="12" t="n"/>
      <c r="H215" s="10" t="n"/>
      <c r="I215" s="9" t="n"/>
      <c r="J215" s="7">
        <f>IF(E215="","",MAX(0,E215-F215))</f>
        <v/>
      </c>
      <c r="K215" s="7">
        <f>IF(OR(J215="",G215=""),"",IF(G215&gt;0,J215/G215,0))</f>
        <v/>
      </c>
      <c r="L215" s="8">
        <f>IF(OR(D215="",H215=""),"",MAX(0,YEARFRAC(D215,H215,1)))</f>
        <v/>
      </c>
      <c r="M215" s="7">
        <f>IF(OR(K215="",L215=""),"",MIN(J215,K215*L215))</f>
        <v/>
      </c>
      <c r="N215" s="7">
        <f>IF(M215="","",MAX(F215,E215-M215))</f>
        <v/>
      </c>
      <c r="O215" s="9" t="n"/>
      <c r="P215" s="9" t="n"/>
    </row>
    <row r="216">
      <c r="A216" s="9" t="n"/>
      <c r="B216" s="9" t="n"/>
      <c r="C216" s="9" t="n"/>
      <c r="D216" s="10" t="n"/>
      <c r="E216" s="11" t="n"/>
      <c r="F216" s="11" t="n"/>
      <c r="G216" s="12" t="n"/>
      <c r="H216" s="10" t="n"/>
      <c r="I216" s="9" t="n"/>
      <c r="J216" s="7">
        <f>IF(E216="","",MAX(0,E216-F216))</f>
        <v/>
      </c>
      <c r="K216" s="7">
        <f>IF(OR(J216="",G216=""),"",IF(G216&gt;0,J216/G216,0))</f>
        <v/>
      </c>
      <c r="L216" s="8">
        <f>IF(OR(D216="",H216=""),"",MAX(0,YEARFRAC(D216,H216,1)))</f>
        <v/>
      </c>
      <c r="M216" s="7">
        <f>IF(OR(K216="",L216=""),"",MIN(J216,K216*L216))</f>
        <v/>
      </c>
      <c r="N216" s="7">
        <f>IF(M216="","",MAX(F216,E216-M216))</f>
        <v/>
      </c>
      <c r="O216" s="9" t="n"/>
      <c r="P216" s="9" t="n"/>
    </row>
    <row r="217">
      <c r="A217" s="9" t="n"/>
      <c r="B217" s="9" t="n"/>
      <c r="C217" s="9" t="n"/>
      <c r="D217" s="10" t="n"/>
      <c r="E217" s="11" t="n"/>
      <c r="F217" s="11" t="n"/>
      <c r="G217" s="12" t="n"/>
      <c r="H217" s="10" t="n"/>
      <c r="I217" s="9" t="n"/>
      <c r="J217" s="7">
        <f>IF(E217="","",MAX(0,E217-F217))</f>
        <v/>
      </c>
      <c r="K217" s="7">
        <f>IF(OR(J217="",G217=""),"",IF(G217&gt;0,J217/G217,0))</f>
        <v/>
      </c>
      <c r="L217" s="8">
        <f>IF(OR(D217="",H217=""),"",MAX(0,YEARFRAC(D217,H217,1)))</f>
        <v/>
      </c>
      <c r="M217" s="7">
        <f>IF(OR(K217="",L217=""),"",MIN(J217,K217*L217))</f>
        <v/>
      </c>
      <c r="N217" s="7">
        <f>IF(M217="","",MAX(F217,E217-M217))</f>
        <v/>
      </c>
      <c r="O217" s="9" t="n"/>
      <c r="P217" s="9" t="n"/>
    </row>
    <row r="218">
      <c r="A218" s="9" t="n"/>
      <c r="B218" s="9" t="n"/>
      <c r="C218" s="9" t="n"/>
      <c r="D218" s="10" t="n"/>
      <c r="E218" s="11" t="n"/>
      <c r="F218" s="11" t="n"/>
      <c r="G218" s="12" t="n"/>
      <c r="H218" s="10" t="n"/>
      <c r="I218" s="9" t="n"/>
      <c r="J218" s="7">
        <f>IF(E218="","",MAX(0,E218-F218))</f>
        <v/>
      </c>
      <c r="K218" s="7">
        <f>IF(OR(J218="",G218=""),"",IF(G218&gt;0,J218/G218,0))</f>
        <v/>
      </c>
      <c r="L218" s="8">
        <f>IF(OR(D218="",H218=""),"",MAX(0,YEARFRAC(D218,H218,1)))</f>
        <v/>
      </c>
      <c r="M218" s="7">
        <f>IF(OR(K218="",L218=""),"",MIN(J218,K218*L218))</f>
        <v/>
      </c>
      <c r="N218" s="7">
        <f>IF(M218="","",MAX(F218,E218-M218))</f>
        <v/>
      </c>
      <c r="O218" s="9" t="n"/>
      <c r="P218" s="9" t="n"/>
    </row>
    <row r="219">
      <c r="A219" s="9" t="n"/>
      <c r="B219" s="9" t="n"/>
      <c r="C219" s="9" t="n"/>
      <c r="D219" s="10" t="n"/>
      <c r="E219" s="11" t="n"/>
      <c r="F219" s="11" t="n"/>
      <c r="G219" s="12" t="n"/>
      <c r="H219" s="10" t="n"/>
      <c r="I219" s="9" t="n"/>
      <c r="J219" s="7">
        <f>IF(E219="","",MAX(0,E219-F219))</f>
        <v/>
      </c>
      <c r="K219" s="7">
        <f>IF(OR(J219="",G219=""),"",IF(G219&gt;0,J219/G219,0))</f>
        <v/>
      </c>
      <c r="L219" s="8">
        <f>IF(OR(D219="",H219=""),"",MAX(0,YEARFRAC(D219,H219,1)))</f>
        <v/>
      </c>
      <c r="M219" s="7">
        <f>IF(OR(K219="",L219=""),"",MIN(J219,K219*L219))</f>
        <v/>
      </c>
      <c r="N219" s="7">
        <f>IF(M219="","",MAX(F219,E219-M219))</f>
        <v/>
      </c>
      <c r="O219" s="9" t="n"/>
      <c r="P219" s="9" t="n"/>
    </row>
    <row r="220">
      <c r="A220" s="9" t="n"/>
      <c r="B220" s="9" t="n"/>
      <c r="C220" s="9" t="n"/>
      <c r="D220" s="10" t="n"/>
      <c r="E220" s="11" t="n"/>
      <c r="F220" s="11" t="n"/>
      <c r="G220" s="12" t="n"/>
      <c r="H220" s="10" t="n"/>
      <c r="I220" s="9" t="n"/>
      <c r="J220" s="7">
        <f>IF(E220="","",MAX(0,E220-F220))</f>
        <v/>
      </c>
      <c r="K220" s="7">
        <f>IF(OR(J220="",G220=""),"",IF(G220&gt;0,J220/G220,0))</f>
        <v/>
      </c>
      <c r="L220" s="8">
        <f>IF(OR(D220="",H220=""),"",MAX(0,YEARFRAC(D220,H220,1)))</f>
        <v/>
      </c>
      <c r="M220" s="7">
        <f>IF(OR(K220="",L220=""),"",MIN(J220,K220*L220))</f>
        <v/>
      </c>
      <c r="N220" s="7">
        <f>IF(M220="","",MAX(F220,E220-M220))</f>
        <v/>
      </c>
      <c r="O220" s="9" t="n"/>
      <c r="P220" s="9" t="n"/>
    </row>
    <row r="221">
      <c r="A221" s="9" t="n"/>
      <c r="B221" s="9" t="n"/>
      <c r="C221" s="9" t="n"/>
      <c r="D221" s="10" t="n"/>
      <c r="E221" s="11" t="n"/>
      <c r="F221" s="11" t="n"/>
      <c r="G221" s="12" t="n"/>
      <c r="H221" s="10" t="n"/>
      <c r="I221" s="9" t="n"/>
      <c r="J221" s="7">
        <f>IF(E221="","",MAX(0,E221-F221))</f>
        <v/>
      </c>
      <c r="K221" s="7">
        <f>IF(OR(J221="",G221=""),"",IF(G221&gt;0,J221/G221,0))</f>
        <v/>
      </c>
      <c r="L221" s="8">
        <f>IF(OR(D221="",H221=""),"",MAX(0,YEARFRAC(D221,H221,1)))</f>
        <v/>
      </c>
      <c r="M221" s="7">
        <f>IF(OR(K221="",L221=""),"",MIN(J221,K221*L221))</f>
        <v/>
      </c>
      <c r="N221" s="7">
        <f>IF(M221="","",MAX(F221,E221-M221))</f>
        <v/>
      </c>
      <c r="O221" s="9" t="n"/>
      <c r="P221" s="9" t="n"/>
    </row>
    <row r="222">
      <c r="A222" s="9" t="n"/>
      <c r="B222" s="9" t="n"/>
      <c r="C222" s="9" t="n"/>
      <c r="D222" s="10" t="n"/>
      <c r="E222" s="11" t="n"/>
      <c r="F222" s="11" t="n"/>
      <c r="G222" s="12" t="n"/>
      <c r="H222" s="10" t="n"/>
      <c r="I222" s="9" t="n"/>
      <c r="J222" s="7">
        <f>IF(E222="","",MAX(0,E222-F222))</f>
        <v/>
      </c>
      <c r="K222" s="7">
        <f>IF(OR(J222="",G222=""),"",IF(G222&gt;0,J222/G222,0))</f>
        <v/>
      </c>
      <c r="L222" s="8">
        <f>IF(OR(D222="",H222=""),"",MAX(0,YEARFRAC(D222,H222,1)))</f>
        <v/>
      </c>
      <c r="M222" s="7">
        <f>IF(OR(K222="",L222=""),"",MIN(J222,K222*L222))</f>
        <v/>
      </c>
      <c r="N222" s="7">
        <f>IF(M222="","",MAX(F222,E222-M222))</f>
        <v/>
      </c>
      <c r="O222" s="9" t="n"/>
      <c r="P222" s="9" t="n"/>
    </row>
    <row r="223">
      <c r="A223" s="9" t="n"/>
      <c r="B223" s="9" t="n"/>
      <c r="C223" s="9" t="n"/>
      <c r="D223" s="10" t="n"/>
      <c r="E223" s="11" t="n"/>
      <c r="F223" s="11" t="n"/>
      <c r="G223" s="12" t="n"/>
      <c r="H223" s="10" t="n"/>
      <c r="I223" s="9" t="n"/>
      <c r="J223" s="7">
        <f>IF(E223="","",MAX(0,E223-F223))</f>
        <v/>
      </c>
      <c r="K223" s="7">
        <f>IF(OR(J223="",G223=""),"",IF(G223&gt;0,J223/G223,0))</f>
        <v/>
      </c>
      <c r="L223" s="8">
        <f>IF(OR(D223="",H223=""),"",MAX(0,YEARFRAC(D223,H223,1)))</f>
        <v/>
      </c>
      <c r="M223" s="7">
        <f>IF(OR(K223="",L223=""),"",MIN(J223,K223*L223))</f>
        <v/>
      </c>
      <c r="N223" s="7">
        <f>IF(M223="","",MAX(F223,E223-M223))</f>
        <v/>
      </c>
      <c r="O223" s="9" t="n"/>
      <c r="P223" s="9" t="n"/>
    </row>
    <row r="224">
      <c r="A224" s="9" t="n"/>
      <c r="B224" s="9" t="n"/>
      <c r="C224" s="9" t="n"/>
      <c r="D224" s="10" t="n"/>
      <c r="E224" s="11" t="n"/>
      <c r="F224" s="11" t="n"/>
      <c r="G224" s="12" t="n"/>
      <c r="H224" s="10" t="n"/>
      <c r="I224" s="9" t="n"/>
      <c r="J224" s="7">
        <f>IF(E224="","",MAX(0,E224-F224))</f>
        <v/>
      </c>
      <c r="K224" s="7">
        <f>IF(OR(J224="",G224=""),"",IF(G224&gt;0,J224/G224,0))</f>
        <v/>
      </c>
      <c r="L224" s="8">
        <f>IF(OR(D224="",H224=""),"",MAX(0,YEARFRAC(D224,H224,1)))</f>
        <v/>
      </c>
      <c r="M224" s="7">
        <f>IF(OR(K224="",L224=""),"",MIN(J224,K224*L224))</f>
        <v/>
      </c>
      <c r="N224" s="7">
        <f>IF(M224="","",MAX(F224,E224-M224))</f>
        <v/>
      </c>
      <c r="O224" s="9" t="n"/>
      <c r="P224" s="9" t="n"/>
    </row>
    <row r="225">
      <c r="A225" s="9" t="n"/>
      <c r="B225" s="9" t="n"/>
      <c r="C225" s="9" t="n"/>
      <c r="D225" s="10" t="n"/>
      <c r="E225" s="11" t="n"/>
      <c r="F225" s="11" t="n"/>
      <c r="G225" s="12" t="n"/>
      <c r="H225" s="10" t="n"/>
      <c r="I225" s="9" t="n"/>
      <c r="J225" s="7">
        <f>IF(E225="","",MAX(0,E225-F225))</f>
        <v/>
      </c>
      <c r="K225" s="7">
        <f>IF(OR(J225="",G225=""),"",IF(G225&gt;0,J225/G225,0))</f>
        <v/>
      </c>
      <c r="L225" s="8">
        <f>IF(OR(D225="",H225=""),"",MAX(0,YEARFRAC(D225,H225,1)))</f>
        <v/>
      </c>
      <c r="M225" s="7">
        <f>IF(OR(K225="",L225=""),"",MIN(J225,K225*L225))</f>
        <v/>
      </c>
      <c r="N225" s="7">
        <f>IF(M225="","",MAX(F225,E225-M225))</f>
        <v/>
      </c>
      <c r="O225" s="9" t="n"/>
      <c r="P225" s="9" t="n"/>
    </row>
    <row r="226">
      <c r="A226" s="9" t="n"/>
      <c r="B226" s="9" t="n"/>
      <c r="C226" s="9" t="n"/>
      <c r="D226" s="10" t="n"/>
      <c r="E226" s="11" t="n"/>
      <c r="F226" s="11" t="n"/>
      <c r="G226" s="12" t="n"/>
      <c r="H226" s="10" t="n"/>
      <c r="I226" s="9" t="n"/>
      <c r="J226" s="7">
        <f>IF(E226="","",MAX(0,E226-F226))</f>
        <v/>
      </c>
      <c r="K226" s="7">
        <f>IF(OR(J226="",G226=""),"",IF(G226&gt;0,J226/G226,0))</f>
        <v/>
      </c>
      <c r="L226" s="8">
        <f>IF(OR(D226="",H226=""),"",MAX(0,YEARFRAC(D226,H226,1)))</f>
        <v/>
      </c>
      <c r="M226" s="7">
        <f>IF(OR(K226="",L226=""),"",MIN(J226,K226*L226))</f>
        <v/>
      </c>
      <c r="N226" s="7">
        <f>IF(M226="","",MAX(F226,E226-M226))</f>
        <v/>
      </c>
      <c r="O226" s="9" t="n"/>
      <c r="P226" s="9" t="n"/>
    </row>
    <row r="227">
      <c r="A227" s="9" t="n"/>
      <c r="B227" s="9" t="n"/>
      <c r="C227" s="9" t="n"/>
      <c r="D227" s="10" t="n"/>
      <c r="E227" s="11" t="n"/>
      <c r="F227" s="11" t="n"/>
      <c r="G227" s="12" t="n"/>
      <c r="H227" s="10" t="n"/>
      <c r="I227" s="9" t="n"/>
      <c r="J227" s="7">
        <f>IF(E227="","",MAX(0,E227-F227))</f>
        <v/>
      </c>
      <c r="K227" s="7">
        <f>IF(OR(J227="",G227=""),"",IF(G227&gt;0,J227/G227,0))</f>
        <v/>
      </c>
      <c r="L227" s="8">
        <f>IF(OR(D227="",H227=""),"",MAX(0,YEARFRAC(D227,H227,1)))</f>
        <v/>
      </c>
      <c r="M227" s="7">
        <f>IF(OR(K227="",L227=""),"",MIN(J227,K227*L227))</f>
        <v/>
      </c>
      <c r="N227" s="7">
        <f>IF(M227="","",MAX(F227,E227-M227))</f>
        <v/>
      </c>
      <c r="O227" s="9" t="n"/>
      <c r="P227" s="9" t="n"/>
    </row>
    <row r="228">
      <c r="A228" s="9" t="n"/>
      <c r="B228" s="9" t="n"/>
      <c r="C228" s="9" t="n"/>
      <c r="D228" s="10" t="n"/>
      <c r="E228" s="11" t="n"/>
      <c r="F228" s="11" t="n"/>
      <c r="G228" s="12" t="n"/>
      <c r="H228" s="10" t="n"/>
      <c r="I228" s="9" t="n"/>
      <c r="J228" s="7">
        <f>IF(E228="","",MAX(0,E228-F228))</f>
        <v/>
      </c>
      <c r="K228" s="7">
        <f>IF(OR(J228="",G228=""),"",IF(G228&gt;0,J228/G228,0))</f>
        <v/>
      </c>
      <c r="L228" s="8">
        <f>IF(OR(D228="",H228=""),"",MAX(0,YEARFRAC(D228,H228,1)))</f>
        <v/>
      </c>
      <c r="M228" s="7">
        <f>IF(OR(K228="",L228=""),"",MIN(J228,K228*L228))</f>
        <v/>
      </c>
      <c r="N228" s="7">
        <f>IF(M228="","",MAX(F228,E228-M228))</f>
        <v/>
      </c>
      <c r="O228" s="9" t="n"/>
      <c r="P228" s="9" t="n"/>
    </row>
    <row r="229">
      <c r="A229" s="9" t="n"/>
      <c r="B229" s="9" t="n"/>
      <c r="C229" s="9" t="n"/>
      <c r="D229" s="10" t="n"/>
      <c r="E229" s="11" t="n"/>
      <c r="F229" s="11" t="n"/>
      <c r="G229" s="12" t="n"/>
      <c r="H229" s="10" t="n"/>
      <c r="I229" s="9" t="n"/>
      <c r="J229" s="7">
        <f>IF(E229="","",MAX(0,E229-F229))</f>
        <v/>
      </c>
      <c r="K229" s="7">
        <f>IF(OR(J229="",G229=""),"",IF(G229&gt;0,J229/G229,0))</f>
        <v/>
      </c>
      <c r="L229" s="8">
        <f>IF(OR(D229="",H229=""),"",MAX(0,YEARFRAC(D229,H229,1)))</f>
        <v/>
      </c>
      <c r="M229" s="7">
        <f>IF(OR(K229="",L229=""),"",MIN(J229,K229*L229))</f>
        <v/>
      </c>
      <c r="N229" s="7">
        <f>IF(M229="","",MAX(F229,E229-M229))</f>
        <v/>
      </c>
      <c r="O229" s="9" t="n"/>
      <c r="P229" s="9" t="n"/>
    </row>
    <row r="230">
      <c r="A230" s="9" t="n"/>
      <c r="B230" s="9" t="n"/>
      <c r="C230" s="9" t="n"/>
      <c r="D230" s="10" t="n"/>
      <c r="E230" s="11" t="n"/>
      <c r="F230" s="11" t="n"/>
      <c r="G230" s="12" t="n"/>
      <c r="H230" s="10" t="n"/>
      <c r="I230" s="9" t="n"/>
      <c r="J230" s="7">
        <f>IF(E230="","",MAX(0,E230-F230))</f>
        <v/>
      </c>
      <c r="K230" s="7">
        <f>IF(OR(J230="",G230=""),"",IF(G230&gt;0,J230/G230,0))</f>
        <v/>
      </c>
      <c r="L230" s="8">
        <f>IF(OR(D230="",H230=""),"",MAX(0,YEARFRAC(D230,H230,1)))</f>
        <v/>
      </c>
      <c r="M230" s="7">
        <f>IF(OR(K230="",L230=""),"",MIN(J230,K230*L230))</f>
        <v/>
      </c>
      <c r="N230" s="7">
        <f>IF(M230="","",MAX(F230,E230-M230))</f>
        <v/>
      </c>
      <c r="O230" s="9" t="n"/>
      <c r="P230" s="9" t="n"/>
    </row>
    <row r="231">
      <c r="A231" s="9" t="n"/>
      <c r="B231" s="9" t="n"/>
      <c r="C231" s="9" t="n"/>
      <c r="D231" s="10" t="n"/>
      <c r="E231" s="11" t="n"/>
      <c r="F231" s="11" t="n"/>
      <c r="G231" s="12" t="n"/>
      <c r="H231" s="10" t="n"/>
      <c r="I231" s="9" t="n"/>
      <c r="J231" s="7">
        <f>IF(E231="","",MAX(0,E231-F231))</f>
        <v/>
      </c>
      <c r="K231" s="7">
        <f>IF(OR(J231="",G231=""),"",IF(G231&gt;0,J231/G231,0))</f>
        <v/>
      </c>
      <c r="L231" s="8">
        <f>IF(OR(D231="",H231=""),"",MAX(0,YEARFRAC(D231,H231,1)))</f>
        <v/>
      </c>
      <c r="M231" s="7">
        <f>IF(OR(K231="",L231=""),"",MIN(J231,K231*L231))</f>
        <v/>
      </c>
      <c r="N231" s="7">
        <f>IF(M231="","",MAX(F231,E231-M231))</f>
        <v/>
      </c>
      <c r="O231" s="9" t="n"/>
      <c r="P231" s="9" t="n"/>
    </row>
    <row r="232">
      <c r="A232" s="9" t="n"/>
      <c r="B232" s="9" t="n"/>
      <c r="C232" s="9" t="n"/>
      <c r="D232" s="10" t="n"/>
      <c r="E232" s="11" t="n"/>
      <c r="F232" s="11" t="n"/>
      <c r="G232" s="12" t="n"/>
      <c r="H232" s="10" t="n"/>
      <c r="I232" s="9" t="n"/>
      <c r="J232" s="7">
        <f>IF(E232="","",MAX(0,E232-F232))</f>
        <v/>
      </c>
      <c r="K232" s="7">
        <f>IF(OR(J232="",G232=""),"",IF(G232&gt;0,J232/G232,0))</f>
        <v/>
      </c>
      <c r="L232" s="8">
        <f>IF(OR(D232="",H232=""),"",MAX(0,YEARFRAC(D232,H232,1)))</f>
        <v/>
      </c>
      <c r="M232" s="7">
        <f>IF(OR(K232="",L232=""),"",MIN(J232,K232*L232))</f>
        <v/>
      </c>
      <c r="N232" s="7">
        <f>IF(M232="","",MAX(F232,E232-M232))</f>
        <v/>
      </c>
      <c r="O232" s="9" t="n"/>
      <c r="P232" s="9" t="n"/>
    </row>
    <row r="233">
      <c r="A233" s="9" t="n"/>
      <c r="B233" s="9" t="n"/>
      <c r="C233" s="9" t="n"/>
      <c r="D233" s="10" t="n"/>
      <c r="E233" s="11" t="n"/>
      <c r="F233" s="11" t="n"/>
      <c r="G233" s="12" t="n"/>
      <c r="H233" s="10" t="n"/>
      <c r="I233" s="9" t="n"/>
      <c r="J233" s="7">
        <f>IF(E233="","",MAX(0,E233-F233))</f>
        <v/>
      </c>
      <c r="K233" s="7">
        <f>IF(OR(J233="",G233=""),"",IF(G233&gt;0,J233/G233,0))</f>
        <v/>
      </c>
      <c r="L233" s="8">
        <f>IF(OR(D233="",H233=""),"",MAX(0,YEARFRAC(D233,H233,1)))</f>
        <v/>
      </c>
      <c r="M233" s="7">
        <f>IF(OR(K233="",L233=""),"",MIN(J233,K233*L233))</f>
        <v/>
      </c>
      <c r="N233" s="7">
        <f>IF(M233="","",MAX(F233,E233-M233))</f>
        <v/>
      </c>
      <c r="O233" s="9" t="n"/>
      <c r="P233" s="9" t="n"/>
    </row>
    <row r="234">
      <c r="A234" s="9" t="n"/>
      <c r="B234" s="9" t="n"/>
      <c r="C234" s="9" t="n"/>
      <c r="D234" s="10" t="n"/>
      <c r="E234" s="11" t="n"/>
      <c r="F234" s="11" t="n"/>
      <c r="G234" s="12" t="n"/>
      <c r="H234" s="10" t="n"/>
      <c r="I234" s="9" t="n"/>
      <c r="J234" s="7">
        <f>IF(E234="","",MAX(0,E234-F234))</f>
        <v/>
      </c>
      <c r="K234" s="7">
        <f>IF(OR(J234="",G234=""),"",IF(G234&gt;0,J234/G234,0))</f>
        <v/>
      </c>
      <c r="L234" s="8">
        <f>IF(OR(D234="",H234=""),"",MAX(0,YEARFRAC(D234,H234,1)))</f>
        <v/>
      </c>
      <c r="M234" s="7">
        <f>IF(OR(K234="",L234=""),"",MIN(J234,K234*L234))</f>
        <v/>
      </c>
      <c r="N234" s="7">
        <f>IF(M234="","",MAX(F234,E234-M234))</f>
        <v/>
      </c>
      <c r="O234" s="9" t="n"/>
      <c r="P234" s="9" t="n"/>
    </row>
    <row r="235">
      <c r="A235" s="9" t="n"/>
      <c r="B235" s="9" t="n"/>
      <c r="C235" s="9" t="n"/>
      <c r="D235" s="10" t="n"/>
      <c r="E235" s="11" t="n"/>
      <c r="F235" s="11" t="n"/>
      <c r="G235" s="12" t="n"/>
      <c r="H235" s="10" t="n"/>
      <c r="I235" s="9" t="n"/>
      <c r="J235" s="7">
        <f>IF(E235="","",MAX(0,E235-F235))</f>
        <v/>
      </c>
      <c r="K235" s="7">
        <f>IF(OR(J235="",G235=""),"",IF(G235&gt;0,J235/G235,0))</f>
        <v/>
      </c>
      <c r="L235" s="8">
        <f>IF(OR(D235="",H235=""),"",MAX(0,YEARFRAC(D235,H235,1)))</f>
        <v/>
      </c>
      <c r="M235" s="7">
        <f>IF(OR(K235="",L235=""),"",MIN(J235,K235*L235))</f>
        <v/>
      </c>
      <c r="N235" s="7">
        <f>IF(M235="","",MAX(F235,E235-M235))</f>
        <v/>
      </c>
      <c r="O235" s="9" t="n"/>
      <c r="P235" s="9" t="n"/>
    </row>
    <row r="236">
      <c r="A236" s="9" t="n"/>
      <c r="B236" s="9" t="n"/>
      <c r="C236" s="9" t="n"/>
      <c r="D236" s="10" t="n"/>
      <c r="E236" s="11" t="n"/>
      <c r="F236" s="11" t="n"/>
      <c r="G236" s="12" t="n"/>
      <c r="H236" s="10" t="n"/>
      <c r="I236" s="9" t="n"/>
      <c r="J236" s="7">
        <f>IF(E236="","",MAX(0,E236-F236))</f>
        <v/>
      </c>
      <c r="K236" s="7">
        <f>IF(OR(J236="",G236=""),"",IF(G236&gt;0,J236/G236,0))</f>
        <v/>
      </c>
      <c r="L236" s="8">
        <f>IF(OR(D236="",H236=""),"",MAX(0,YEARFRAC(D236,H236,1)))</f>
        <v/>
      </c>
      <c r="M236" s="7">
        <f>IF(OR(K236="",L236=""),"",MIN(J236,K236*L236))</f>
        <v/>
      </c>
      <c r="N236" s="7">
        <f>IF(M236="","",MAX(F236,E236-M236))</f>
        <v/>
      </c>
      <c r="O236" s="9" t="n"/>
      <c r="P236" s="9" t="n"/>
    </row>
    <row r="237">
      <c r="A237" s="9" t="n"/>
      <c r="B237" s="9" t="n"/>
      <c r="C237" s="9" t="n"/>
      <c r="D237" s="10" t="n"/>
      <c r="E237" s="11" t="n"/>
      <c r="F237" s="11" t="n"/>
      <c r="G237" s="12" t="n"/>
      <c r="H237" s="10" t="n"/>
      <c r="I237" s="9" t="n"/>
      <c r="J237" s="7">
        <f>IF(E237="","",MAX(0,E237-F237))</f>
        <v/>
      </c>
      <c r="K237" s="7">
        <f>IF(OR(J237="",G237=""),"",IF(G237&gt;0,J237/G237,0))</f>
        <v/>
      </c>
      <c r="L237" s="8">
        <f>IF(OR(D237="",H237=""),"",MAX(0,YEARFRAC(D237,H237,1)))</f>
        <v/>
      </c>
      <c r="M237" s="7">
        <f>IF(OR(K237="",L237=""),"",MIN(J237,K237*L237))</f>
        <v/>
      </c>
      <c r="N237" s="7">
        <f>IF(M237="","",MAX(F237,E237-M237))</f>
        <v/>
      </c>
      <c r="O237" s="9" t="n"/>
      <c r="P237" s="9" t="n"/>
    </row>
    <row r="238">
      <c r="A238" s="9" t="n"/>
      <c r="B238" s="9" t="n"/>
      <c r="C238" s="9" t="n"/>
      <c r="D238" s="10" t="n"/>
      <c r="E238" s="11" t="n"/>
      <c r="F238" s="11" t="n"/>
      <c r="G238" s="12" t="n"/>
      <c r="H238" s="10" t="n"/>
      <c r="I238" s="9" t="n"/>
      <c r="J238" s="7">
        <f>IF(E238="","",MAX(0,E238-F238))</f>
        <v/>
      </c>
      <c r="K238" s="7">
        <f>IF(OR(J238="",G238=""),"",IF(G238&gt;0,J238/G238,0))</f>
        <v/>
      </c>
      <c r="L238" s="8">
        <f>IF(OR(D238="",H238=""),"",MAX(0,YEARFRAC(D238,H238,1)))</f>
        <v/>
      </c>
      <c r="M238" s="7">
        <f>IF(OR(K238="",L238=""),"",MIN(J238,K238*L238))</f>
        <v/>
      </c>
      <c r="N238" s="7">
        <f>IF(M238="","",MAX(F238,E238-M238))</f>
        <v/>
      </c>
      <c r="O238" s="9" t="n"/>
      <c r="P238" s="9" t="n"/>
    </row>
    <row r="239">
      <c r="A239" s="9" t="n"/>
      <c r="B239" s="9" t="n"/>
      <c r="C239" s="9" t="n"/>
      <c r="D239" s="10" t="n"/>
      <c r="E239" s="11" t="n"/>
      <c r="F239" s="11" t="n"/>
      <c r="G239" s="12" t="n"/>
      <c r="H239" s="10" t="n"/>
      <c r="I239" s="9" t="n"/>
      <c r="J239" s="7">
        <f>IF(E239="","",MAX(0,E239-F239))</f>
        <v/>
      </c>
      <c r="K239" s="7">
        <f>IF(OR(J239="",G239=""),"",IF(G239&gt;0,J239/G239,0))</f>
        <v/>
      </c>
      <c r="L239" s="8">
        <f>IF(OR(D239="",H239=""),"",MAX(0,YEARFRAC(D239,H239,1)))</f>
        <v/>
      </c>
      <c r="M239" s="7">
        <f>IF(OR(K239="",L239=""),"",MIN(J239,K239*L239))</f>
        <v/>
      </c>
      <c r="N239" s="7">
        <f>IF(M239="","",MAX(F239,E239-M239))</f>
        <v/>
      </c>
      <c r="O239" s="9" t="n"/>
      <c r="P239" s="9" t="n"/>
    </row>
    <row r="240">
      <c r="A240" s="9" t="n"/>
      <c r="B240" s="9" t="n"/>
      <c r="C240" s="9" t="n"/>
      <c r="D240" s="10" t="n"/>
      <c r="E240" s="11" t="n"/>
      <c r="F240" s="11" t="n"/>
      <c r="G240" s="12" t="n"/>
      <c r="H240" s="10" t="n"/>
      <c r="I240" s="9" t="n"/>
      <c r="J240" s="7">
        <f>IF(E240="","",MAX(0,E240-F240))</f>
        <v/>
      </c>
      <c r="K240" s="7">
        <f>IF(OR(J240="",G240=""),"",IF(G240&gt;0,J240/G240,0))</f>
        <v/>
      </c>
      <c r="L240" s="8">
        <f>IF(OR(D240="",H240=""),"",MAX(0,YEARFRAC(D240,H240,1)))</f>
        <v/>
      </c>
      <c r="M240" s="7">
        <f>IF(OR(K240="",L240=""),"",MIN(J240,K240*L240))</f>
        <v/>
      </c>
      <c r="N240" s="7">
        <f>IF(M240="","",MAX(F240,E240-M240))</f>
        <v/>
      </c>
      <c r="O240" s="9" t="n"/>
      <c r="P240" s="9" t="n"/>
    </row>
    <row r="241">
      <c r="A241" s="9" t="n"/>
      <c r="B241" s="9" t="n"/>
      <c r="C241" s="9" t="n"/>
      <c r="D241" s="10" t="n"/>
      <c r="E241" s="11" t="n"/>
      <c r="F241" s="11" t="n"/>
      <c r="G241" s="12" t="n"/>
      <c r="H241" s="10" t="n"/>
      <c r="I241" s="9" t="n"/>
      <c r="J241" s="7">
        <f>IF(E241="","",MAX(0,E241-F241))</f>
        <v/>
      </c>
      <c r="K241" s="7">
        <f>IF(OR(J241="",G241=""),"",IF(G241&gt;0,J241/G241,0))</f>
        <v/>
      </c>
      <c r="L241" s="8">
        <f>IF(OR(D241="",H241=""),"",MAX(0,YEARFRAC(D241,H241,1)))</f>
        <v/>
      </c>
      <c r="M241" s="7">
        <f>IF(OR(K241="",L241=""),"",MIN(J241,K241*L241))</f>
        <v/>
      </c>
      <c r="N241" s="7">
        <f>IF(M241="","",MAX(F241,E241-M241))</f>
        <v/>
      </c>
      <c r="O241" s="9" t="n"/>
      <c r="P241" s="9" t="n"/>
    </row>
    <row r="242">
      <c r="A242" s="9" t="n"/>
      <c r="B242" s="9" t="n"/>
      <c r="C242" s="9" t="n"/>
      <c r="D242" s="10" t="n"/>
      <c r="E242" s="11" t="n"/>
      <c r="F242" s="11" t="n"/>
      <c r="G242" s="12" t="n"/>
      <c r="H242" s="10" t="n"/>
      <c r="I242" s="9" t="n"/>
      <c r="J242" s="7">
        <f>IF(E242="","",MAX(0,E242-F242))</f>
        <v/>
      </c>
      <c r="K242" s="7">
        <f>IF(OR(J242="",G242=""),"",IF(G242&gt;0,J242/G242,0))</f>
        <v/>
      </c>
      <c r="L242" s="8">
        <f>IF(OR(D242="",H242=""),"",MAX(0,YEARFRAC(D242,H242,1)))</f>
        <v/>
      </c>
      <c r="M242" s="7">
        <f>IF(OR(K242="",L242=""),"",MIN(J242,K242*L242))</f>
        <v/>
      </c>
      <c r="N242" s="7">
        <f>IF(M242="","",MAX(F242,E242-M242))</f>
        <v/>
      </c>
      <c r="O242" s="9" t="n"/>
      <c r="P242" s="9" t="n"/>
    </row>
    <row r="243">
      <c r="A243" s="9" t="n"/>
      <c r="B243" s="9" t="n"/>
      <c r="C243" s="9" t="n"/>
      <c r="D243" s="10" t="n"/>
      <c r="E243" s="11" t="n"/>
      <c r="F243" s="11" t="n"/>
      <c r="G243" s="12" t="n"/>
      <c r="H243" s="10" t="n"/>
      <c r="I243" s="9" t="n"/>
      <c r="J243" s="7">
        <f>IF(E243="","",MAX(0,E243-F243))</f>
        <v/>
      </c>
      <c r="K243" s="7">
        <f>IF(OR(J243="",G243=""),"",IF(G243&gt;0,J243/G243,0))</f>
        <v/>
      </c>
      <c r="L243" s="8">
        <f>IF(OR(D243="",H243=""),"",MAX(0,YEARFRAC(D243,H243,1)))</f>
        <v/>
      </c>
      <c r="M243" s="7">
        <f>IF(OR(K243="",L243=""),"",MIN(J243,K243*L243))</f>
        <v/>
      </c>
      <c r="N243" s="7">
        <f>IF(M243="","",MAX(F243,E243-M243))</f>
        <v/>
      </c>
      <c r="O243" s="9" t="n"/>
      <c r="P243" s="9" t="n"/>
    </row>
    <row r="244">
      <c r="A244" s="9" t="n"/>
      <c r="B244" s="9" t="n"/>
      <c r="C244" s="9" t="n"/>
      <c r="D244" s="10" t="n"/>
      <c r="E244" s="11" t="n"/>
      <c r="F244" s="11" t="n"/>
      <c r="G244" s="12" t="n"/>
      <c r="H244" s="10" t="n"/>
      <c r="I244" s="9" t="n"/>
      <c r="J244" s="7">
        <f>IF(E244="","",MAX(0,E244-F244))</f>
        <v/>
      </c>
      <c r="K244" s="7">
        <f>IF(OR(J244="",G244=""),"",IF(G244&gt;0,J244/G244,0))</f>
        <v/>
      </c>
      <c r="L244" s="8">
        <f>IF(OR(D244="",H244=""),"",MAX(0,YEARFRAC(D244,H244,1)))</f>
        <v/>
      </c>
      <c r="M244" s="7">
        <f>IF(OR(K244="",L244=""),"",MIN(J244,K244*L244))</f>
        <v/>
      </c>
      <c r="N244" s="7">
        <f>IF(M244="","",MAX(F244,E244-M244))</f>
        <v/>
      </c>
      <c r="O244" s="9" t="n"/>
      <c r="P244" s="9" t="n"/>
    </row>
    <row r="245">
      <c r="A245" s="9" t="n"/>
      <c r="B245" s="9" t="n"/>
      <c r="C245" s="9" t="n"/>
      <c r="D245" s="10" t="n"/>
      <c r="E245" s="11" t="n"/>
      <c r="F245" s="11" t="n"/>
      <c r="G245" s="12" t="n"/>
      <c r="H245" s="10" t="n"/>
      <c r="I245" s="9" t="n"/>
      <c r="J245" s="7">
        <f>IF(E245="","",MAX(0,E245-F245))</f>
        <v/>
      </c>
      <c r="K245" s="7">
        <f>IF(OR(J245="",G245=""),"",IF(G245&gt;0,J245/G245,0))</f>
        <v/>
      </c>
      <c r="L245" s="8">
        <f>IF(OR(D245="",H245=""),"",MAX(0,YEARFRAC(D245,H245,1)))</f>
        <v/>
      </c>
      <c r="M245" s="7">
        <f>IF(OR(K245="",L245=""),"",MIN(J245,K245*L245))</f>
        <v/>
      </c>
      <c r="N245" s="7">
        <f>IF(M245="","",MAX(F245,E245-M245))</f>
        <v/>
      </c>
      <c r="O245" s="9" t="n"/>
      <c r="P245" s="9" t="n"/>
    </row>
    <row r="246">
      <c r="A246" s="9" t="n"/>
      <c r="B246" s="9" t="n"/>
      <c r="C246" s="9" t="n"/>
      <c r="D246" s="10" t="n"/>
      <c r="E246" s="11" t="n"/>
      <c r="F246" s="11" t="n"/>
      <c r="G246" s="12" t="n"/>
      <c r="H246" s="10" t="n"/>
      <c r="I246" s="9" t="n"/>
      <c r="J246" s="7">
        <f>IF(E246="","",MAX(0,E246-F246))</f>
        <v/>
      </c>
      <c r="K246" s="7">
        <f>IF(OR(J246="",G246=""),"",IF(G246&gt;0,J246/G246,0))</f>
        <v/>
      </c>
      <c r="L246" s="8">
        <f>IF(OR(D246="",H246=""),"",MAX(0,YEARFRAC(D246,H246,1)))</f>
        <v/>
      </c>
      <c r="M246" s="7">
        <f>IF(OR(K246="",L246=""),"",MIN(J246,K246*L246))</f>
        <v/>
      </c>
      <c r="N246" s="7">
        <f>IF(M246="","",MAX(F246,E246-M246))</f>
        <v/>
      </c>
      <c r="O246" s="9" t="n"/>
      <c r="P246" s="9" t="n"/>
    </row>
    <row r="247">
      <c r="A247" s="9" t="n"/>
      <c r="B247" s="9" t="n"/>
      <c r="C247" s="9" t="n"/>
      <c r="D247" s="10" t="n"/>
      <c r="E247" s="11" t="n"/>
      <c r="F247" s="11" t="n"/>
      <c r="G247" s="12" t="n"/>
      <c r="H247" s="10" t="n"/>
      <c r="I247" s="9" t="n"/>
      <c r="J247" s="7">
        <f>IF(E247="","",MAX(0,E247-F247))</f>
        <v/>
      </c>
      <c r="K247" s="7">
        <f>IF(OR(J247="",G247=""),"",IF(G247&gt;0,J247/G247,0))</f>
        <v/>
      </c>
      <c r="L247" s="8">
        <f>IF(OR(D247="",H247=""),"",MAX(0,YEARFRAC(D247,H247,1)))</f>
        <v/>
      </c>
      <c r="M247" s="7">
        <f>IF(OR(K247="",L247=""),"",MIN(J247,K247*L247))</f>
        <v/>
      </c>
      <c r="N247" s="7">
        <f>IF(M247="","",MAX(F247,E247-M247))</f>
        <v/>
      </c>
      <c r="O247" s="9" t="n"/>
      <c r="P247" s="9" t="n"/>
    </row>
    <row r="248">
      <c r="A248" s="9" t="n"/>
      <c r="B248" s="9" t="n"/>
      <c r="C248" s="9" t="n"/>
      <c r="D248" s="10" t="n"/>
      <c r="E248" s="11" t="n"/>
      <c r="F248" s="11" t="n"/>
      <c r="G248" s="12" t="n"/>
      <c r="H248" s="10" t="n"/>
      <c r="I248" s="9" t="n"/>
      <c r="J248" s="7">
        <f>IF(E248="","",MAX(0,E248-F248))</f>
        <v/>
      </c>
      <c r="K248" s="7">
        <f>IF(OR(J248="",G248=""),"",IF(G248&gt;0,J248/G248,0))</f>
        <v/>
      </c>
      <c r="L248" s="8">
        <f>IF(OR(D248="",H248=""),"",MAX(0,YEARFRAC(D248,H248,1)))</f>
        <v/>
      </c>
      <c r="M248" s="7">
        <f>IF(OR(K248="",L248=""),"",MIN(J248,K248*L248))</f>
        <v/>
      </c>
      <c r="N248" s="7">
        <f>IF(M248="","",MAX(F248,E248-M248))</f>
        <v/>
      </c>
      <c r="O248" s="9" t="n"/>
      <c r="P248" s="9" t="n"/>
    </row>
    <row r="249">
      <c r="A249" s="9" t="n"/>
      <c r="B249" s="9" t="n"/>
      <c r="C249" s="9" t="n"/>
      <c r="D249" s="10" t="n"/>
      <c r="E249" s="11" t="n"/>
      <c r="F249" s="11" t="n"/>
      <c r="G249" s="12" t="n"/>
      <c r="H249" s="10" t="n"/>
      <c r="I249" s="9" t="n"/>
      <c r="J249" s="7">
        <f>IF(E249="","",MAX(0,E249-F249))</f>
        <v/>
      </c>
      <c r="K249" s="7">
        <f>IF(OR(J249="",G249=""),"",IF(G249&gt;0,J249/G249,0))</f>
        <v/>
      </c>
      <c r="L249" s="8">
        <f>IF(OR(D249="",H249=""),"",MAX(0,YEARFRAC(D249,H249,1)))</f>
        <v/>
      </c>
      <c r="M249" s="7">
        <f>IF(OR(K249="",L249=""),"",MIN(J249,K249*L249))</f>
        <v/>
      </c>
      <c r="N249" s="7">
        <f>IF(M249="","",MAX(F249,E249-M249))</f>
        <v/>
      </c>
      <c r="O249" s="9" t="n"/>
      <c r="P249" s="9" t="n"/>
    </row>
    <row r="250">
      <c r="A250" s="9" t="n"/>
      <c r="B250" s="9" t="n"/>
      <c r="C250" s="9" t="n"/>
      <c r="D250" s="10" t="n"/>
      <c r="E250" s="11" t="n"/>
      <c r="F250" s="11" t="n"/>
      <c r="G250" s="12" t="n"/>
      <c r="H250" s="10" t="n"/>
      <c r="I250" s="9" t="n"/>
      <c r="J250" s="7">
        <f>IF(E250="","",MAX(0,E250-F250))</f>
        <v/>
      </c>
      <c r="K250" s="7">
        <f>IF(OR(J250="",G250=""),"",IF(G250&gt;0,J250/G250,0))</f>
        <v/>
      </c>
      <c r="L250" s="8">
        <f>IF(OR(D250="",H250=""),"",MAX(0,YEARFRAC(D250,H250,1)))</f>
        <v/>
      </c>
      <c r="M250" s="7">
        <f>IF(OR(K250="",L250=""),"",MIN(J250,K250*L250))</f>
        <v/>
      </c>
      <c r="N250" s="7">
        <f>IF(M250="","",MAX(F250,E250-M250))</f>
        <v/>
      </c>
      <c r="O250" s="9" t="n"/>
      <c r="P250" s="9" t="n"/>
    </row>
    <row r="251">
      <c r="A251" s="9" t="n"/>
      <c r="B251" s="9" t="n"/>
      <c r="C251" s="9" t="n"/>
      <c r="D251" s="10" t="n"/>
      <c r="E251" s="11" t="n"/>
      <c r="F251" s="11" t="n"/>
      <c r="G251" s="12" t="n"/>
      <c r="H251" s="10" t="n"/>
      <c r="I251" s="9" t="n"/>
      <c r="J251" s="7">
        <f>IF(E251="","",MAX(0,E251-F251))</f>
        <v/>
      </c>
      <c r="K251" s="7">
        <f>IF(OR(J251="",G251=""),"",IF(G251&gt;0,J251/G251,0))</f>
        <v/>
      </c>
      <c r="L251" s="8">
        <f>IF(OR(D251="",H251=""),"",MAX(0,YEARFRAC(D251,H251,1)))</f>
        <v/>
      </c>
      <c r="M251" s="7">
        <f>IF(OR(K251="",L251=""),"",MIN(J251,K251*L251))</f>
        <v/>
      </c>
      <c r="N251" s="7">
        <f>IF(M251="","",MAX(F251,E251-M251))</f>
        <v/>
      </c>
      <c r="O251" s="9" t="n"/>
      <c r="P251" s="9" t="n"/>
    </row>
    <row r="252">
      <c r="A252" s="9" t="n"/>
      <c r="B252" s="9" t="n"/>
      <c r="C252" s="9" t="n"/>
      <c r="D252" s="10" t="n"/>
      <c r="E252" s="11" t="n"/>
      <c r="F252" s="11" t="n"/>
      <c r="G252" s="12" t="n"/>
      <c r="H252" s="10" t="n"/>
      <c r="I252" s="9" t="n"/>
      <c r="J252" s="7">
        <f>IF(E252="","",MAX(0,E252-F252))</f>
        <v/>
      </c>
      <c r="K252" s="7">
        <f>IF(OR(J252="",G252=""),"",IF(G252&gt;0,J252/G252,0))</f>
        <v/>
      </c>
      <c r="L252" s="8">
        <f>IF(OR(D252="",H252=""),"",MAX(0,YEARFRAC(D252,H252,1)))</f>
        <v/>
      </c>
      <c r="M252" s="7">
        <f>IF(OR(K252="",L252=""),"",MIN(J252,K252*L252))</f>
        <v/>
      </c>
      <c r="N252" s="7">
        <f>IF(M252="","",MAX(F252,E252-M252))</f>
        <v/>
      </c>
      <c r="O252" s="9" t="n"/>
      <c r="P252" s="9" t="n"/>
    </row>
    <row r="253">
      <c r="A253" s="9" t="n"/>
      <c r="B253" s="9" t="n"/>
      <c r="C253" s="9" t="n"/>
      <c r="D253" s="10" t="n"/>
      <c r="E253" s="11" t="n"/>
      <c r="F253" s="11" t="n"/>
      <c r="G253" s="12" t="n"/>
      <c r="H253" s="10" t="n"/>
      <c r="I253" s="9" t="n"/>
      <c r="J253" s="7">
        <f>IF(E253="","",MAX(0,E253-F253))</f>
        <v/>
      </c>
      <c r="K253" s="7">
        <f>IF(OR(J253="",G253=""),"",IF(G253&gt;0,J253/G253,0))</f>
        <v/>
      </c>
      <c r="L253" s="8">
        <f>IF(OR(D253="",H253=""),"",MAX(0,YEARFRAC(D253,H253,1)))</f>
        <v/>
      </c>
      <c r="M253" s="7">
        <f>IF(OR(K253="",L253=""),"",MIN(J253,K253*L253))</f>
        <v/>
      </c>
      <c r="N253" s="7">
        <f>IF(M253="","",MAX(F253,E253-M253))</f>
        <v/>
      </c>
      <c r="O253" s="9" t="n"/>
      <c r="P253" s="9" t="n"/>
    </row>
    <row r="254">
      <c r="A254" s="9" t="n"/>
      <c r="B254" s="9" t="n"/>
      <c r="C254" s="9" t="n"/>
      <c r="D254" s="10" t="n"/>
      <c r="E254" s="11" t="n"/>
      <c r="F254" s="11" t="n"/>
      <c r="G254" s="12" t="n"/>
      <c r="H254" s="10" t="n"/>
      <c r="I254" s="9" t="n"/>
      <c r="J254" s="7">
        <f>IF(E254="","",MAX(0,E254-F254))</f>
        <v/>
      </c>
      <c r="K254" s="7">
        <f>IF(OR(J254="",G254=""),"",IF(G254&gt;0,J254/G254,0))</f>
        <v/>
      </c>
      <c r="L254" s="8">
        <f>IF(OR(D254="",H254=""),"",MAX(0,YEARFRAC(D254,H254,1)))</f>
        <v/>
      </c>
      <c r="M254" s="7">
        <f>IF(OR(K254="",L254=""),"",MIN(J254,K254*L254))</f>
        <v/>
      </c>
      <c r="N254" s="7">
        <f>IF(M254="","",MAX(F254,E254-M254))</f>
        <v/>
      </c>
      <c r="O254" s="9" t="n"/>
      <c r="P254" s="9" t="n"/>
    </row>
    <row r="255">
      <c r="A255" s="9" t="n"/>
      <c r="B255" s="9" t="n"/>
      <c r="C255" s="9" t="n"/>
      <c r="D255" s="10" t="n"/>
      <c r="E255" s="11" t="n"/>
      <c r="F255" s="11" t="n"/>
      <c r="G255" s="12" t="n"/>
      <c r="H255" s="10" t="n"/>
      <c r="I255" s="9" t="n"/>
      <c r="J255" s="7">
        <f>IF(E255="","",MAX(0,E255-F255))</f>
        <v/>
      </c>
      <c r="K255" s="7">
        <f>IF(OR(J255="",G255=""),"",IF(G255&gt;0,J255/G255,0))</f>
        <v/>
      </c>
      <c r="L255" s="8">
        <f>IF(OR(D255="",H255=""),"",MAX(0,YEARFRAC(D255,H255,1)))</f>
        <v/>
      </c>
      <c r="M255" s="7">
        <f>IF(OR(K255="",L255=""),"",MIN(J255,K255*L255))</f>
        <v/>
      </c>
      <c r="N255" s="7">
        <f>IF(M255="","",MAX(F255,E255-M255))</f>
        <v/>
      </c>
      <c r="O255" s="9" t="n"/>
      <c r="P255" s="9" t="n"/>
    </row>
    <row r="256">
      <c r="A256" s="9" t="n"/>
      <c r="B256" s="9" t="n"/>
      <c r="C256" s="9" t="n"/>
      <c r="D256" s="10" t="n"/>
      <c r="E256" s="11" t="n"/>
      <c r="F256" s="11" t="n"/>
      <c r="G256" s="12" t="n"/>
      <c r="H256" s="10" t="n"/>
      <c r="I256" s="9" t="n"/>
      <c r="J256" s="7">
        <f>IF(E256="","",MAX(0,E256-F256))</f>
        <v/>
      </c>
      <c r="K256" s="7">
        <f>IF(OR(J256="",G256=""),"",IF(G256&gt;0,J256/G256,0))</f>
        <v/>
      </c>
      <c r="L256" s="8">
        <f>IF(OR(D256="",H256=""),"",MAX(0,YEARFRAC(D256,H256,1)))</f>
        <v/>
      </c>
      <c r="M256" s="7">
        <f>IF(OR(K256="",L256=""),"",MIN(J256,K256*L256))</f>
        <v/>
      </c>
      <c r="N256" s="7">
        <f>IF(M256="","",MAX(F256,E256-M256))</f>
        <v/>
      </c>
      <c r="O256" s="9" t="n"/>
      <c r="P256" s="9" t="n"/>
    </row>
    <row r="257">
      <c r="A257" s="9" t="n"/>
      <c r="B257" s="9" t="n"/>
      <c r="C257" s="9" t="n"/>
      <c r="D257" s="10" t="n"/>
      <c r="E257" s="11" t="n"/>
      <c r="F257" s="11" t="n"/>
      <c r="G257" s="12" t="n"/>
      <c r="H257" s="10" t="n"/>
      <c r="I257" s="9" t="n"/>
      <c r="J257" s="7">
        <f>IF(E257="","",MAX(0,E257-F257))</f>
        <v/>
      </c>
      <c r="K257" s="7">
        <f>IF(OR(J257="",G257=""),"",IF(G257&gt;0,J257/G257,0))</f>
        <v/>
      </c>
      <c r="L257" s="8">
        <f>IF(OR(D257="",H257=""),"",MAX(0,YEARFRAC(D257,H257,1)))</f>
        <v/>
      </c>
      <c r="M257" s="7">
        <f>IF(OR(K257="",L257=""),"",MIN(J257,K257*L257))</f>
        <v/>
      </c>
      <c r="N257" s="7">
        <f>IF(M257="","",MAX(F257,E257-M257))</f>
        <v/>
      </c>
      <c r="O257" s="9" t="n"/>
      <c r="P257" s="9" t="n"/>
    </row>
    <row r="258">
      <c r="A258" s="9" t="n"/>
      <c r="B258" s="9" t="n"/>
      <c r="C258" s="9" t="n"/>
      <c r="D258" s="10" t="n"/>
      <c r="E258" s="11" t="n"/>
      <c r="F258" s="11" t="n"/>
      <c r="G258" s="12" t="n"/>
      <c r="H258" s="10" t="n"/>
      <c r="I258" s="9" t="n"/>
      <c r="J258" s="7">
        <f>IF(E258="","",MAX(0,E258-F258))</f>
        <v/>
      </c>
      <c r="K258" s="7">
        <f>IF(OR(J258="",G258=""),"",IF(G258&gt;0,J258/G258,0))</f>
        <v/>
      </c>
      <c r="L258" s="8">
        <f>IF(OR(D258="",H258=""),"",MAX(0,YEARFRAC(D258,H258,1)))</f>
        <v/>
      </c>
      <c r="M258" s="7">
        <f>IF(OR(K258="",L258=""),"",MIN(J258,K258*L258))</f>
        <v/>
      </c>
      <c r="N258" s="7">
        <f>IF(M258="","",MAX(F258,E258-M258))</f>
        <v/>
      </c>
      <c r="O258" s="9" t="n"/>
      <c r="P258" s="9" t="n"/>
    </row>
    <row r="259">
      <c r="A259" s="9" t="n"/>
      <c r="B259" s="9" t="n"/>
      <c r="C259" s="9" t="n"/>
      <c r="D259" s="10" t="n"/>
      <c r="E259" s="11" t="n"/>
      <c r="F259" s="11" t="n"/>
      <c r="G259" s="12" t="n"/>
      <c r="H259" s="10" t="n"/>
      <c r="I259" s="9" t="n"/>
      <c r="J259" s="7">
        <f>IF(E259="","",MAX(0,E259-F259))</f>
        <v/>
      </c>
      <c r="K259" s="7">
        <f>IF(OR(J259="",G259=""),"",IF(G259&gt;0,J259/G259,0))</f>
        <v/>
      </c>
      <c r="L259" s="8">
        <f>IF(OR(D259="",H259=""),"",MAX(0,YEARFRAC(D259,H259,1)))</f>
        <v/>
      </c>
      <c r="M259" s="7">
        <f>IF(OR(K259="",L259=""),"",MIN(J259,K259*L259))</f>
        <v/>
      </c>
      <c r="N259" s="7">
        <f>IF(M259="","",MAX(F259,E259-M259))</f>
        <v/>
      </c>
      <c r="O259" s="9" t="n"/>
      <c r="P259" s="9" t="n"/>
    </row>
    <row r="260">
      <c r="A260" s="9" t="n"/>
      <c r="B260" s="9" t="n"/>
      <c r="C260" s="9" t="n"/>
      <c r="D260" s="10" t="n"/>
      <c r="E260" s="11" t="n"/>
      <c r="F260" s="11" t="n"/>
      <c r="G260" s="12" t="n"/>
      <c r="H260" s="10" t="n"/>
      <c r="I260" s="9" t="n"/>
      <c r="J260" s="7">
        <f>IF(E260="","",MAX(0,E260-F260))</f>
        <v/>
      </c>
      <c r="K260" s="7">
        <f>IF(OR(J260="",G260=""),"",IF(G260&gt;0,J260/G260,0))</f>
        <v/>
      </c>
      <c r="L260" s="8">
        <f>IF(OR(D260="",H260=""),"",MAX(0,YEARFRAC(D260,H260,1)))</f>
        <v/>
      </c>
      <c r="M260" s="7">
        <f>IF(OR(K260="",L260=""),"",MIN(J260,K260*L260))</f>
        <v/>
      </c>
      <c r="N260" s="7">
        <f>IF(M260="","",MAX(F260,E260-M260))</f>
        <v/>
      </c>
      <c r="O260" s="9" t="n"/>
      <c r="P260" s="9" t="n"/>
    </row>
    <row r="261">
      <c r="A261" s="9" t="n"/>
      <c r="B261" s="9" t="n"/>
      <c r="C261" s="9" t="n"/>
      <c r="D261" s="10" t="n"/>
      <c r="E261" s="11" t="n"/>
      <c r="F261" s="11" t="n"/>
      <c r="G261" s="12" t="n"/>
      <c r="H261" s="10" t="n"/>
      <c r="I261" s="9" t="n"/>
      <c r="J261" s="7">
        <f>IF(E261="","",MAX(0,E261-F261))</f>
        <v/>
      </c>
      <c r="K261" s="7">
        <f>IF(OR(J261="",G261=""),"",IF(G261&gt;0,J261/G261,0))</f>
        <v/>
      </c>
      <c r="L261" s="8">
        <f>IF(OR(D261="",H261=""),"",MAX(0,YEARFRAC(D261,H261,1)))</f>
        <v/>
      </c>
      <c r="M261" s="7">
        <f>IF(OR(K261="",L261=""),"",MIN(J261,K261*L261))</f>
        <v/>
      </c>
      <c r="N261" s="7">
        <f>IF(M261="","",MAX(F261,E261-M261))</f>
        <v/>
      </c>
      <c r="O261" s="9" t="n"/>
      <c r="P261" s="9" t="n"/>
    </row>
    <row r="262">
      <c r="A262" s="9" t="n"/>
      <c r="B262" s="9" t="n"/>
      <c r="C262" s="9" t="n"/>
      <c r="D262" s="10" t="n"/>
      <c r="E262" s="11" t="n"/>
      <c r="F262" s="11" t="n"/>
      <c r="G262" s="12" t="n"/>
      <c r="H262" s="10" t="n"/>
      <c r="I262" s="9" t="n"/>
      <c r="J262" s="7">
        <f>IF(E262="","",MAX(0,E262-F262))</f>
        <v/>
      </c>
      <c r="K262" s="7">
        <f>IF(OR(J262="",G262=""),"",IF(G262&gt;0,J262/G262,0))</f>
        <v/>
      </c>
      <c r="L262" s="8">
        <f>IF(OR(D262="",H262=""),"",MAX(0,YEARFRAC(D262,H262,1)))</f>
        <v/>
      </c>
      <c r="M262" s="7">
        <f>IF(OR(K262="",L262=""),"",MIN(J262,K262*L262))</f>
        <v/>
      </c>
      <c r="N262" s="7">
        <f>IF(M262="","",MAX(F262,E262-M262))</f>
        <v/>
      </c>
      <c r="O262" s="9" t="n"/>
      <c r="P262" s="9" t="n"/>
    </row>
    <row r="263">
      <c r="A263" s="9" t="n"/>
      <c r="B263" s="9" t="n"/>
      <c r="C263" s="9" t="n"/>
      <c r="D263" s="10" t="n"/>
      <c r="E263" s="11" t="n"/>
      <c r="F263" s="11" t="n"/>
      <c r="G263" s="12" t="n"/>
      <c r="H263" s="10" t="n"/>
      <c r="I263" s="9" t="n"/>
      <c r="J263" s="7">
        <f>IF(E263="","",MAX(0,E263-F263))</f>
        <v/>
      </c>
      <c r="K263" s="7">
        <f>IF(OR(J263="",G263=""),"",IF(G263&gt;0,J263/G263,0))</f>
        <v/>
      </c>
      <c r="L263" s="8">
        <f>IF(OR(D263="",H263=""),"",MAX(0,YEARFRAC(D263,H263,1)))</f>
        <v/>
      </c>
      <c r="M263" s="7">
        <f>IF(OR(K263="",L263=""),"",MIN(J263,K263*L263))</f>
        <v/>
      </c>
      <c r="N263" s="7">
        <f>IF(M263="","",MAX(F263,E263-M263))</f>
        <v/>
      </c>
      <c r="O263" s="9" t="n"/>
      <c r="P263" s="9" t="n"/>
    </row>
    <row r="264">
      <c r="A264" s="9" t="n"/>
      <c r="B264" s="9" t="n"/>
      <c r="C264" s="9" t="n"/>
      <c r="D264" s="10" t="n"/>
      <c r="E264" s="11" t="n"/>
      <c r="F264" s="11" t="n"/>
      <c r="G264" s="12" t="n"/>
      <c r="H264" s="10" t="n"/>
      <c r="I264" s="9" t="n"/>
      <c r="J264" s="7">
        <f>IF(E264="","",MAX(0,E264-F264))</f>
        <v/>
      </c>
      <c r="K264" s="7">
        <f>IF(OR(J264="",G264=""),"",IF(G264&gt;0,J264/G264,0))</f>
        <v/>
      </c>
      <c r="L264" s="8">
        <f>IF(OR(D264="",H264=""),"",MAX(0,YEARFRAC(D264,H264,1)))</f>
        <v/>
      </c>
      <c r="M264" s="7">
        <f>IF(OR(K264="",L264=""),"",MIN(J264,K264*L264))</f>
        <v/>
      </c>
      <c r="N264" s="7">
        <f>IF(M264="","",MAX(F264,E264-M264))</f>
        <v/>
      </c>
      <c r="O264" s="9" t="n"/>
      <c r="P264" s="9" t="n"/>
    </row>
    <row r="265">
      <c r="A265" s="9" t="n"/>
      <c r="B265" s="9" t="n"/>
      <c r="C265" s="9" t="n"/>
      <c r="D265" s="10" t="n"/>
      <c r="E265" s="11" t="n"/>
      <c r="F265" s="11" t="n"/>
      <c r="G265" s="12" t="n"/>
      <c r="H265" s="10" t="n"/>
      <c r="I265" s="9" t="n"/>
      <c r="J265" s="7">
        <f>IF(E265="","",MAX(0,E265-F265))</f>
        <v/>
      </c>
      <c r="K265" s="7">
        <f>IF(OR(J265="",G265=""),"",IF(G265&gt;0,J265/G265,0))</f>
        <v/>
      </c>
      <c r="L265" s="8">
        <f>IF(OR(D265="",H265=""),"",MAX(0,YEARFRAC(D265,H265,1)))</f>
        <v/>
      </c>
      <c r="M265" s="7">
        <f>IF(OR(K265="",L265=""),"",MIN(J265,K265*L265))</f>
        <v/>
      </c>
      <c r="N265" s="7">
        <f>IF(M265="","",MAX(F265,E265-M265))</f>
        <v/>
      </c>
      <c r="O265" s="9" t="n"/>
      <c r="P265" s="9" t="n"/>
    </row>
    <row r="266">
      <c r="A266" s="9" t="n"/>
      <c r="B266" s="9" t="n"/>
      <c r="C266" s="9" t="n"/>
      <c r="D266" s="10" t="n"/>
      <c r="E266" s="11" t="n"/>
      <c r="F266" s="11" t="n"/>
      <c r="G266" s="12" t="n"/>
      <c r="H266" s="10" t="n"/>
      <c r="I266" s="9" t="n"/>
      <c r="J266" s="7">
        <f>IF(E266="","",MAX(0,E266-F266))</f>
        <v/>
      </c>
      <c r="K266" s="7">
        <f>IF(OR(J266="",G266=""),"",IF(G266&gt;0,J266/G266,0))</f>
        <v/>
      </c>
      <c r="L266" s="8">
        <f>IF(OR(D266="",H266=""),"",MAX(0,YEARFRAC(D266,H266,1)))</f>
        <v/>
      </c>
      <c r="M266" s="7">
        <f>IF(OR(K266="",L266=""),"",MIN(J266,K266*L266))</f>
        <v/>
      </c>
      <c r="N266" s="7">
        <f>IF(M266="","",MAX(F266,E266-M266))</f>
        <v/>
      </c>
      <c r="O266" s="9" t="n"/>
      <c r="P266" s="9" t="n"/>
    </row>
    <row r="267">
      <c r="A267" s="9" t="n"/>
      <c r="B267" s="9" t="n"/>
      <c r="C267" s="9" t="n"/>
      <c r="D267" s="10" t="n"/>
      <c r="E267" s="11" t="n"/>
      <c r="F267" s="11" t="n"/>
      <c r="G267" s="12" t="n"/>
      <c r="H267" s="10" t="n"/>
      <c r="I267" s="9" t="n"/>
      <c r="J267" s="7">
        <f>IF(E267="","",MAX(0,E267-F267))</f>
        <v/>
      </c>
      <c r="K267" s="7">
        <f>IF(OR(J267="",G267=""),"",IF(G267&gt;0,J267/G267,0))</f>
        <v/>
      </c>
      <c r="L267" s="8">
        <f>IF(OR(D267="",H267=""),"",MAX(0,YEARFRAC(D267,H267,1)))</f>
        <v/>
      </c>
      <c r="M267" s="7">
        <f>IF(OR(K267="",L267=""),"",MIN(J267,K267*L267))</f>
        <v/>
      </c>
      <c r="N267" s="7">
        <f>IF(M267="","",MAX(F267,E267-M267))</f>
        <v/>
      </c>
      <c r="O267" s="9" t="n"/>
      <c r="P267" s="9" t="n"/>
    </row>
    <row r="268">
      <c r="A268" s="9" t="n"/>
      <c r="B268" s="9" t="n"/>
      <c r="C268" s="9" t="n"/>
      <c r="D268" s="10" t="n"/>
      <c r="E268" s="11" t="n"/>
      <c r="F268" s="11" t="n"/>
      <c r="G268" s="12" t="n"/>
      <c r="H268" s="10" t="n"/>
      <c r="I268" s="9" t="n"/>
      <c r="J268" s="7">
        <f>IF(E268="","",MAX(0,E268-F268))</f>
        <v/>
      </c>
      <c r="K268" s="7">
        <f>IF(OR(J268="",G268=""),"",IF(G268&gt;0,J268/G268,0))</f>
        <v/>
      </c>
      <c r="L268" s="8">
        <f>IF(OR(D268="",H268=""),"",MAX(0,YEARFRAC(D268,H268,1)))</f>
        <v/>
      </c>
      <c r="M268" s="7">
        <f>IF(OR(K268="",L268=""),"",MIN(J268,K268*L268))</f>
        <v/>
      </c>
      <c r="N268" s="7">
        <f>IF(M268="","",MAX(F268,E268-M268))</f>
        <v/>
      </c>
      <c r="O268" s="9" t="n"/>
      <c r="P268" s="9" t="n"/>
    </row>
    <row r="269">
      <c r="A269" s="9" t="n"/>
      <c r="B269" s="9" t="n"/>
      <c r="C269" s="9" t="n"/>
      <c r="D269" s="10" t="n"/>
      <c r="E269" s="11" t="n"/>
      <c r="F269" s="11" t="n"/>
      <c r="G269" s="12" t="n"/>
      <c r="H269" s="10" t="n"/>
      <c r="I269" s="9" t="n"/>
      <c r="J269" s="7">
        <f>IF(E269="","",MAX(0,E269-F269))</f>
        <v/>
      </c>
      <c r="K269" s="7">
        <f>IF(OR(J269="",G269=""),"",IF(G269&gt;0,J269/G269,0))</f>
        <v/>
      </c>
      <c r="L269" s="8">
        <f>IF(OR(D269="",H269=""),"",MAX(0,YEARFRAC(D269,H269,1)))</f>
        <v/>
      </c>
      <c r="M269" s="7">
        <f>IF(OR(K269="",L269=""),"",MIN(J269,K269*L269))</f>
        <v/>
      </c>
      <c r="N269" s="7">
        <f>IF(M269="","",MAX(F269,E269-M269))</f>
        <v/>
      </c>
      <c r="O269" s="9" t="n"/>
      <c r="P269" s="9" t="n"/>
    </row>
    <row r="270">
      <c r="A270" s="9" t="n"/>
      <c r="B270" s="9" t="n"/>
      <c r="C270" s="9" t="n"/>
      <c r="D270" s="10" t="n"/>
      <c r="E270" s="11" t="n"/>
      <c r="F270" s="11" t="n"/>
      <c r="G270" s="12" t="n"/>
      <c r="H270" s="10" t="n"/>
      <c r="I270" s="9" t="n"/>
      <c r="J270" s="7">
        <f>IF(E270="","",MAX(0,E270-F270))</f>
        <v/>
      </c>
      <c r="K270" s="7">
        <f>IF(OR(J270="",G270=""),"",IF(G270&gt;0,J270/G270,0))</f>
        <v/>
      </c>
      <c r="L270" s="8">
        <f>IF(OR(D270="",H270=""),"",MAX(0,YEARFRAC(D270,H270,1)))</f>
        <v/>
      </c>
      <c r="M270" s="7">
        <f>IF(OR(K270="",L270=""),"",MIN(J270,K270*L270))</f>
        <v/>
      </c>
      <c r="N270" s="7">
        <f>IF(M270="","",MAX(F270,E270-M270))</f>
        <v/>
      </c>
      <c r="O270" s="9" t="n"/>
      <c r="P270" s="9" t="n"/>
    </row>
    <row r="271">
      <c r="A271" s="9" t="n"/>
      <c r="B271" s="9" t="n"/>
      <c r="C271" s="9" t="n"/>
      <c r="D271" s="10" t="n"/>
      <c r="E271" s="11" t="n"/>
      <c r="F271" s="11" t="n"/>
      <c r="G271" s="12" t="n"/>
      <c r="H271" s="10" t="n"/>
      <c r="I271" s="9" t="n"/>
      <c r="J271" s="7">
        <f>IF(E271="","",MAX(0,E271-F271))</f>
        <v/>
      </c>
      <c r="K271" s="7">
        <f>IF(OR(J271="",G271=""),"",IF(G271&gt;0,J271/G271,0))</f>
        <v/>
      </c>
      <c r="L271" s="8">
        <f>IF(OR(D271="",H271=""),"",MAX(0,YEARFRAC(D271,H271,1)))</f>
        <v/>
      </c>
      <c r="M271" s="7">
        <f>IF(OR(K271="",L271=""),"",MIN(J271,K271*L271))</f>
        <v/>
      </c>
      <c r="N271" s="7">
        <f>IF(M271="","",MAX(F271,E271-M271))</f>
        <v/>
      </c>
      <c r="O271" s="9" t="n"/>
      <c r="P271" s="9" t="n"/>
    </row>
    <row r="272">
      <c r="A272" s="9" t="n"/>
      <c r="B272" s="9" t="n"/>
      <c r="C272" s="9" t="n"/>
      <c r="D272" s="10" t="n"/>
      <c r="E272" s="11" t="n"/>
      <c r="F272" s="11" t="n"/>
      <c r="G272" s="12" t="n"/>
      <c r="H272" s="10" t="n"/>
      <c r="I272" s="9" t="n"/>
      <c r="J272" s="7">
        <f>IF(E272="","",MAX(0,E272-F272))</f>
        <v/>
      </c>
      <c r="K272" s="7">
        <f>IF(OR(J272="",G272=""),"",IF(G272&gt;0,J272/G272,0))</f>
        <v/>
      </c>
      <c r="L272" s="8">
        <f>IF(OR(D272="",H272=""),"",MAX(0,YEARFRAC(D272,H272,1)))</f>
        <v/>
      </c>
      <c r="M272" s="7">
        <f>IF(OR(K272="",L272=""),"",MIN(J272,K272*L272))</f>
        <v/>
      </c>
      <c r="N272" s="7">
        <f>IF(M272="","",MAX(F272,E272-M272))</f>
        <v/>
      </c>
      <c r="O272" s="9" t="n"/>
      <c r="P272" s="9" t="n"/>
    </row>
    <row r="273">
      <c r="A273" s="9" t="n"/>
      <c r="B273" s="9" t="n"/>
      <c r="C273" s="9" t="n"/>
      <c r="D273" s="10" t="n"/>
      <c r="E273" s="11" t="n"/>
      <c r="F273" s="11" t="n"/>
      <c r="G273" s="12" t="n"/>
      <c r="H273" s="10" t="n"/>
      <c r="I273" s="9" t="n"/>
      <c r="J273" s="7">
        <f>IF(E273="","",MAX(0,E273-F273))</f>
        <v/>
      </c>
      <c r="K273" s="7">
        <f>IF(OR(J273="",G273=""),"",IF(G273&gt;0,J273/G273,0))</f>
        <v/>
      </c>
      <c r="L273" s="8">
        <f>IF(OR(D273="",H273=""),"",MAX(0,YEARFRAC(D273,H273,1)))</f>
        <v/>
      </c>
      <c r="M273" s="7">
        <f>IF(OR(K273="",L273=""),"",MIN(J273,K273*L273))</f>
        <v/>
      </c>
      <c r="N273" s="7">
        <f>IF(M273="","",MAX(F273,E273-M273))</f>
        <v/>
      </c>
      <c r="O273" s="9" t="n"/>
      <c r="P273" s="9" t="n"/>
    </row>
    <row r="274">
      <c r="A274" s="9" t="n"/>
      <c r="B274" s="9" t="n"/>
      <c r="C274" s="9" t="n"/>
      <c r="D274" s="10" t="n"/>
      <c r="E274" s="11" t="n"/>
      <c r="F274" s="11" t="n"/>
      <c r="G274" s="12" t="n"/>
      <c r="H274" s="10" t="n"/>
      <c r="I274" s="9" t="n"/>
      <c r="J274" s="7">
        <f>IF(E274="","",MAX(0,E274-F274))</f>
        <v/>
      </c>
      <c r="K274" s="7">
        <f>IF(OR(J274="",G274=""),"",IF(G274&gt;0,J274/G274,0))</f>
        <v/>
      </c>
      <c r="L274" s="8">
        <f>IF(OR(D274="",H274=""),"",MAX(0,YEARFRAC(D274,H274,1)))</f>
        <v/>
      </c>
      <c r="M274" s="7">
        <f>IF(OR(K274="",L274=""),"",MIN(J274,K274*L274))</f>
        <v/>
      </c>
      <c r="N274" s="7">
        <f>IF(M274="","",MAX(F274,E274-M274))</f>
        <v/>
      </c>
      <c r="O274" s="9" t="n"/>
      <c r="P274" s="9" t="n"/>
    </row>
    <row r="275">
      <c r="A275" s="9" t="n"/>
      <c r="B275" s="9" t="n"/>
      <c r="C275" s="9" t="n"/>
      <c r="D275" s="10" t="n"/>
      <c r="E275" s="11" t="n"/>
      <c r="F275" s="11" t="n"/>
      <c r="G275" s="12" t="n"/>
      <c r="H275" s="10" t="n"/>
      <c r="I275" s="9" t="n"/>
      <c r="J275" s="7">
        <f>IF(E275="","",MAX(0,E275-F275))</f>
        <v/>
      </c>
      <c r="K275" s="7">
        <f>IF(OR(J275="",G275=""),"",IF(G275&gt;0,J275/G275,0))</f>
        <v/>
      </c>
      <c r="L275" s="8">
        <f>IF(OR(D275="",H275=""),"",MAX(0,YEARFRAC(D275,H275,1)))</f>
        <v/>
      </c>
      <c r="M275" s="7">
        <f>IF(OR(K275="",L275=""),"",MIN(J275,K275*L275))</f>
        <v/>
      </c>
      <c r="N275" s="7">
        <f>IF(M275="","",MAX(F275,E275-M275))</f>
        <v/>
      </c>
      <c r="O275" s="9" t="n"/>
      <c r="P275" s="9" t="n"/>
    </row>
    <row r="276">
      <c r="A276" s="9" t="n"/>
      <c r="B276" s="9" t="n"/>
      <c r="C276" s="9" t="n"/>
      <c r="D276" s="10" t="n"/>
      <c r="E276" s="11" t="n"/>
      <c r="F276" s="11" t="n"/>
      <c r="G276" s="12" t="n"/>
      <c r="H276" s="10" t="n"/>
      <c r="I276" s="9" t="n"/>
      <c r="J276" s="7">
        <f>IF(E276="","",MAX(0,E276-F276))</f>
        <v/>
      </c>
      <c r="K276" s="7">
        <f>IF(OR(J276="",G276=""),"",IF(G276&gt;0,J276/G276,0))</f>
        <v/>
      </c>
      <c r="L276" s="8">
        <f>IF(OR(D276="",H276=""),"",MAX(0,YEARFRAC(D276,H276,1)))</f>
        <v/>
      </c>
      <c r="M276" s="7">
        <f>IF(OR(K276="",L276=""),"",MIN(J276,K276*L276))</f>
        <v/>
      </c>
      <c r="N276" s="7">
        <f>IF(M276="","",MAX(F276,E276-M276))</f>
        <v/>
      </c>
      <c r="O276" s="9" t="n"/>
      <c r="P276" s="9" t="n"/>
    </row>
    <row r="277">
      <c r="A277" s="9" t="n"/>
      <c r="B277" s="9" t="n"/>
      <c r="C277" s="9" t="n"/>
      <c r="D277" s="10" t="n"/>
      <c r="E277" s="11" t="n"/>
      <c r="F277" s="11" t="n"/>
      <c r="G277" s="12" t="n"/>
      <c r="H277" s="10" t="n"/>
      <c r="I277" s="9" t="n"/>
      <c r="J277" s="7">
        <f>IF(E277="","",MAX(0,E277-F277))</f>
        <v/>
      </c>
      <c r="K277" s="7">
        <f>IF(OR(J277="",G277=""),"",IF(G277&gt;0,J277/G277,0))</f>
        <v/>
      </c>
      <c r="L277" s="8">
        <f>IF(OR(D277="",H277=""),"",MAX(0,YEARFRAC(D277,H277,1)))</f>
        <v/>
      </c>
      <c r="M277" s="7">
        <f>IF(OR(K277="",L277=""),"",MIN(J277,K277*L277))</f>
        <v/>
      </c>
      <c r="N277" s="7">
        <f>IF(M277="","",MAX(F277,E277-M277))</f>
        <v/>
      </c>
      <c r="O277" s="9" t="n"/>
      <c r="P277" s="9" t="n"/>
    </row>
    <row r="278">
      <c r="A278" s="9" t="n"/>
      <c r="B278" s="9" t="n"/>
      <c r="C278" s="9" t="n"/>
      <c r="D278" s="10" t="n"/>
      <c r="E278" s="11" t="n"/>
      <c r="F278" s="11" t="n"/>
      <c r="G278" s="12" t="n"/>
      <c r="H278" s="10" t="n"/>
      <c r="I278" s="9" t="n"/>
      <c r="J278" s="7">
        <f>IF(E278="","",MAX(0,E278-F278))</f>
        <v/>
      </c>
      <c r="K278" s="7">
        <f>IF(OR(J278="",G278=""),"",IF(G278&gt;0,J278/G278,0))</f>
        <v/>
      </c>
      <c r="L278" s="8">
        <f>IF(OR(D278="",H278=""),"",MAX(0,YEARFRAC(D278,H278,1)))</f>
        <v/>
      </c>
      <c r="M278" s="7">
        <f>IF(OR(K278="",L278=""),"",MIN(J278,K278*L278))</f>
        <v/>
      </c>
      <c r="N278" s="7">
        <f>IF(M278="","",MAX(F278,E278-M278))</f>
        <v/>
      </c>
      <c r="O278" s="9" t="n"/>
      <c r="P278" s="9" t="n"/>
    </row>
    <row r="279">
      <c r="A279" s="9" t="n"/>
      <c r="B279" s="9" t="n"/>
      <c r="C279" s="9" t="n"/>
      <c r="D279" s="10" t="n"/>
      <c r="E279" s="11" t="n"/>
      <c r="F279" s="11" t="n"/>
      <c r="G279" s="12" t="n"/>
      <c r="H279" s="10" t="n"/>
      <c r="I279" s="9" t="n"/>
      <c r="J279" s="7">
        <f>IF(E279="","",MAX(0,E279-F279))</f>
        <v/>
      </c>
      <c r="K279" s="7">
        <f>IF(OR(J279="",G279=""),"",IF(G279&gt;0,J279/G279,0))</f>
        <v/>
      </c>
      <c r="L279" s="8">
        <f>IF(OR(D279="",H279=""),"",MAX(0,YEARFRAC(D279,H279,1)))</f>
        <v/>
      </c>
      <c r="M279" s="7">
        <f>IF(OR(K279="",L279=""),"",MIN(J279,K279*L279))</f>
        <v/>
      </c>
      <c r="N279" s="7">
        <f>IF(M279="","",MAX(F279,E279-M279))</f>
        <v/>
      </c>
      <c r="O279" s="9" t="n"/>
      <c r="P279" s="9" t="n"/>
    </row>
    <row r="280">
      <c r="A280" s="9" t="n"/>
      <c r="B280" s="9" t="n"/>
      <c r="C280" s="9" t="n"/>
      <c r="D280" s="10" t="n"/>
      <c r="E280" s="11" t="n"/>
      <c r="F280" s="11" t="n"/>
      <c r="G280" s="12" t="n"/>
      <c r="H280" s="10" t="n"/>
      <c r="I280" s="9" t="n"/>
      <c r="J280" s="7">
        <f>IF(E280="","",MAX(0,E280-F280))</f>
        <v/>
      </c>
      <c r="K280" s="7">
        <f>IF(OR(J280="",G280=""),"",IF(G280&gt;0,J280/G280,0))</f>
        <v/>
      </c>
      <c r="L280" s="8">
        <f>IF(OR(D280="",H280=""),"",MAX(0,YEARFRAC(D280,H280,1)))</f>
        <v/>
      </c>
      <c r="M280" s="7">
        <f>IF(OR(K280="",L280=""),"",MIN(J280,K280*L280))</f>
        <v/>
      </c>
      <c r="N280" s="7">
        <f>IF(M280="","",MAX(F280,E280-M280))</f>
        <v/>
      </c>
      <c r="O280" s="9" t="n"/>
      <c r="P280" s="9" t="n"/>
    </row>
    <row r="281">
      <c r="A281" s="9" t="n"/>
      <c r="B281" s="9" t="n"/>
      <c r="C281" s="9" t="n"/>
      <c r="D281" s="10" t="n"/>
      <c r="E281" s="11" t="n"/>
      <c r="F281" s="11" t="n"/>
      <c r="G281" s="12" t="n"/>
      <c r="H281" s="10" t="n"/>
      <c r="I281" s="9" t="n"/>
      <c r="J281" s="7">
        <f>IF(E281="","",MAX(0,E281-F281))</f>
        <v/>
      </c>
      <c r="K281" s="7">
        <f>IF(OR(J281="",G281=""),"",IF(G281&gt;0,J281/G281,0))</f>
        <v/>
      </c>
      <c r="L281" s="8">
        <f>IF(OR(D281="",H281=""),"",MAX(0,YEARFRAC(D281,H281,1)))</f>
        <v/>
      </c>
      <c r="M281" s="7">
        <f>IF(OR(K281="",L281=""),"",MIN(J281,K281*L281))</f>
        <v/>
      </c>
      <c r="N281" s="7">
        <f>IF(M281="","",MAX(F281,E281-M281))</f>
        <v/>
      </c>
      <c r="O281" s="9" t="n"/>
      <c r="P281" s="9" t="n"/>
    </row>
    <row r="282">
      <c r="A282" s="9" t="n"/>
      <c r="B282" s="9" t="n"/>
      <c r="C282" s="9" t="n"/>
      <c r="D282" s="10" t="n"/>
      <c r="E282" s="11" t="n"/>
      <c r="F282" s="11" t="n"/>
      <c r="G282" s="12" t="n"/>
      <c r="H282" s="10" t="n"/>
      <c r="I282" s="9" t="n"/>
      <c r="J282" s="7">
        <f>IF(E282="","",MAX(0,E282-F282))</f>
        <v/>
      </c>
      <c r="K282" s="7">
        <f>IF(OR(J282="",G282=""),"",IF(G282&gt;0,J282/G282,0))</f>
        <v/>
      </c>
      <c r="L282" s="8">
        <f>IF(OR(D282="",H282=""),"",MAX(0,YEARFRAC(D282,H282,1)))</f>
        <v/>
      </c>
      <c r="M282" s="7">
        <f>IF(OR(K282="",L282=""),"",MIN(J282,K282*L282))</f>
        <v/>
      </c>
      <c r="N282" s="7">
        <f>IF(M282="","",MAX(F282,E282-M282))</f>
        <v/>
      </c>
      <c r="O282" s="9" t="n"/>
      <c r="P282" s="9" t="n"/>
    </row>
    <row r="283">
      <c r="A283" s="9" t="n"/>
      <c r="B283" s="9" t="n"/>
      <c r="C283" s="9" t="n"/>
      <c r="D283" s="10" t="n"/>
      <c r="E283" s="11" t="n"/>
      <c r="F283" s="11" t="n"/>
      <c r="G283" s="12" t="n"/>
      <c r="H283" s="10" t="n"/>
      <c r="I283" s="9" t="n"/>
      <c r="J283" s="7">
        <f>IF(E283="","",MAX(0,E283-F283))</f>
        <v/>
      </c>
      <c r="K283" s="7">
        <f>IF(OR(J283="",G283=""),"",IF(G283&gt;0,J283/G283,0))</f>
        <v/>
      </c>
      <c r="L283" s="8">
        <f>IF(OR(D283="",H283=""),"",MAX(0,YEARFRAC(D283,H283,1)))</f>
        <v/>
      </c>
      <c r="M283" s="7">
        <f>IF(OR(K283="",L283=""),"",MIN(J283,K283*L283))</f>
        <v/>
      </c>
      <c r="N283" s="7">
        <f>IF(M283="","",MAX(F283,E283-M283))</f>
        <v/>
      </c>
      <c r="O283" s="9" t="n"/>
      <c r="P283" s="9" t="n"/>
    </row>
    <row r="284">
      <c r="A284" s="9" t="n"/>
      <c r="B284" s="9" t="n"/>
      <c r="C284" s="9" t="n"/>
      <c r="D284" s="10" t="n"/>
      <c r="E284" s="11" t="n"/>
      <c r="F284" s="11" t="n"/>
      <c r="G284" s="12" t="n"/>
      <c r="H284" s="10" t="n"/>
      <c r="I284" s="9" t="n"/>
      <c r="J284" s="7">
        <f>IF(E284="","",MAX(0,E284-F284))</f>
        <v/>
      </c>
      <c r="K284" s="7">
        <f>IF(OR(J284="",G284=""),"",IF(G284&gt;0,J284/G284,0))</f>
        <v/>
      </c>
      <c r="L284" s="8">
        <f>IF(OR(D284="",H284=""),"",MAX(0,YEARFRAC(D284,H284,1)))</f>
        <v/>
      </c>
      <c r="M284" s="7">
        <f>IF(OR(K284="",L284=""),"",MIN(J284,K284*L284))</f>
        <v/>
      </c>
      <c r="N284" s="7">
        <f>IF(M284="","",MAX(F284,E284-M284))</f>
        <v/>
      </c>
      <c r="O284" s="9" t="n"/>
      <c r="P284" s="9" t="n"/>
    </row>
    <row r="285">
      <c r="A285" s="9" t="n"/>
      <c r="B285" s="9" t="n"/>
      <c r="C285" s="9" t="n"/>
      <c r="D285" s="10" t="n"/>
      <c r="E285" s="11" t="n"/>
      <c r="F285" s="11" t="n"/>
      <c r="G285" s="12" t="n"/>
      <c r="H285" s="10" t="n"/>
      <c r="I285" s="9" t="n"/>
      <c r="J285" s="7">
        <f>IF(E285="","",MAX(0,E285-F285))</f>
        <v/>
      </c>
      <c r="K285" s="7">
        <f>IF(OR(J285="",G285=""),"",IF(G285&gt;0,J285/G285,0))</f>
        <v/>
      </c>
      <c r="L285" s="8">
        <f>IF(OR(D285="",H285=""),"",MAX(0,YEARFRAC(D285,H285,1)))</f>
        <v/>
      </c>
      <c r="M285" s="7">
        <f>IF(OR(K285="",L285=""),"",MIN(J285,K285*L285))</f>
        <v/>
      </c>
      <c r="N285" s="7">
        <f>IF(M285="","",MAX(F285,E285-M285))</f>
        <v/>
      </c>
      <c r="O285" s="9" t="n"/>
      <c r="P285" s="9" t="n"/>
    </row>
    <row r="286">
      <c r="A286" s="9" t="n"/>
      <c r="B286" s="9" t="n"/>
      <c r="C286" s="9" t="n"/>
      <c r="D286" s="10" t="n"/>
      <c r="E286" s="11" t="n"/>
      <c r="F286" s="11" t="n"/>
      <c r="G286" s="12" t="n"/>
      <c r="H286" s="10" t="n"/>
      <c r="I286" s="9" t="n"/>
      <c r="J286" s="7">
        <f>IF(E286="","",MAX(0,E286-F286))</f>
        <v/>
      </c>
      <c r="K286" s="7">
        <f>IF(OR(J286="",G286=""),"",IF(G286&gt;0,J286/G286,0))</f>
        <v/>
      </c>
      <c r="L286" s="8">
        <f>IF(OR(D286="",H286=""),"",MAX(0,YEARFRAC(D286,H286,1)))</f>
        <v/>
      </c>
      <c r="M286" s="7">
        <f>IF(OR(K286="",L286=""),"",MIN(J286,K286*L286))</f>
        <v/>
      </c>
      <c r="N286" s="7">
        <f>IF(M286="","",MAX(F286,E286-M286))</f>
        <v/>
      </c>
      <c r="O286" s="9" t="n"/>
      <c r="P286" s="9" t="n"/>
    </row>
    <row r="287">
      <c r="A287" s="9" t="n"/>
      <c r="B287" s="9" t="n"/>
      <c r="C287" s="9" t="n"/>
      <c r="D287" s="10" t="n"/>
      <c r="E287" s="11" t="n"/>
      <c r="F287" s="11" t="n"/>
      <c r="G287" s="12" t="n"/>
      <c r="H287" s="10" t="n"/>
      <c r="I287" s="9" t="n"/>
      <c r="J287" s="7">
        <f>IF(E287="","",MAX(0,E287-F287))</f>
        <v/>
      </c>
      <c r="K287" s="7">
        <f>IF(OR(J287="",G287=""),"",IF(G287&gt;0,J287/G287,0))</f>
        <v/>
      </c>
      <c r="L287" s="8">
        <f>IF(OR(D287="",H287=""),"",MAX(0,YEARFRAC(D287,H287,1)))</f>
        <v/>
      </c>
      <c r="M287" s="7">
        <f>IF(OR(K287="",L287=""),"",MIN(J287,K287*L287))</f>
        <v/>
      </c>
      <c r="N287" s="7">
        <f>IF(M287="","",MAX(F287,E287-M287))</f>
        <v/>
      </c>
      <c r="O287" s="9" t="n"/>
      <c r="P287" s="9" t="n"/>
    </row>
    <row r="288">
      <c r="A288" s="9" t="n"/>
      <c r="B288" s="9" t="n"/>
      <c r="C288" s="9" t="n"/>
      <c r="D288" s="10" t="n"/>
      <c r="E288" s="11" t="n"/>
      <c r="F288" s="11" t="n"/>
      <c r="G288" s="12" t="n"/>
      <c r="H288" s="10" t="n"/>
      <c r="I288" s="9" t="n"/>
      <c r="J288" s="7">
        <f>IF(E288="","",MAX(0,E288-F288))</f>
        <v/>
      </c>
      <c r="K288" s="7">
        <f>IF(OR(J288="",G288=""),"",IF(G288&gt;0,J288/G288,0))</f>
        <v/>
      </c>
      <c r="L288" s="8">
        <f>IF(OR(D288="",H288=""),"",MAX(0,YEARFRAC(D288,H288,1)))</f>
        <v/>
      </c>
      <c r="M288" s="7">
        <f>IF(OR(K288="",L288=""),"",MIN(J288,K288*L288))</f>
        <v/>
      </c>
      <c r="N288" s="7">
        <f>IF(M288="","",MAX(F288,E288-M288))</f>
        <v/>
      </c>
      <c r="O288" s="9" t="n"/>
      <c r="P288" s="9" t="n"/>
    </row>
    <row r="289">
      <c r="A289" s="9" t="n"/>
      <c r="B289" s="9" t="n"/>
      <c r="C289" s="9" t="n"/>
      <c r="D289" s="10" t="n"/>
      <c r="E289" s="11" t="n"/>
      <c r="F289" s="11" t="n"/>
      <c r="G289" s="12" t="n"/>
      <c r="H289" s="10" t="n"/>
      <c r="I289" s="9" t="n"/>
      <c r="J289" s="7">
        <f>IF(E289="","",MAX(0,E289-F289))</f>
        <v/>
      </c>
      <c r="K289" s="7">
        <f>IF(OR(J289="",G289=""),"",IF(G289&gt;0,J289/G289,0))</f>
        <v/>
      </c>
      <c r="L289" s="8">
        <f>IF(OR(D289="",H289=""),"",MAX(0,YEARFRAC(D289,H289,1)))</f>
        <v/>
      </c>
      <c r="M289" s="7">
        <f>IF(OR(K289="",L289=""),"",MIN(J289,K289*L289))</f>
        <v/>
      </c>
      <c r="N289" s="7">
        <f>IF(M289="","",MAX(F289,E289-M289))</f>
        <v/>
      </c>
      <c r="O289" s="9" t="n"/>
      <c r="P289" s="9" t="n"/>
    </row>
    <row r="290">
      <c r="A290" s="9" t="n"/>
      <c r="B290" s="9" t="n"/>
      <c r="C290" s="9" t="n"/>
      <c r="D290" s="10" t="n"/>
      <c r="E290" s="11" t="n"/>
      <c r="F290" s="11" t="n"/>
      <c r="G290" s="12" t="n"/>
      <c r="H290" s="10" t="n"/>
      <c r="I290" s="9" t="n"/>
      <c r="J290" s="7">
        <f>IF(E290="","",MAX(0,E290-F290))</f>
        <v/>
      </c>
      <c r="K290" s="7">
        <f>IF(OR(J290="",G290=""),"",IF(G290&gt;0,J290/G290,0))</f>
        <v/>
      </c>
      <c r="L290" s="8">
        <f>IF(OR(D290="",H290=""),"",MAX(0,YEARFRAC(D290,H290,1)))</f>
        <v/>
      </c>
      <c r="M290" s="7">
        <f>IF(OR(K290="",L290=""),"",MIN(J290,K290*L290))</f>
        <v/>
      </c>
      <c r="N290" s="7">
        <f>IF(M290="","",MAX(F290,E290-M290))</f>
        <v/>
      </c>
      <c r="O290" s="9" t="n"/>
      <c r="P290" s="9" t="n"/>
    </row>
    <row r="291">
      <c r="A291" s="9" t="n"/>
      <c r="B291" s="9" t="n"/>
      <c r="C291" s="9" t="n"/>
      <c r="D291" s="10" t="n"/>
      <c r="E291" s="11" t="n"/>
      <c r="F291" s="11" t="n"/>
      <c r="G291" s="12" t="n"/>
      <c r="H291" s="10" t="n"/>
      <c r="I291" s="9" t="n"/>
      <c r="J291" s="7">
        <f>IF(E291="","",MAX(0,E291-F291))</f>
        <v/>
      </c>
      <c r="K291" s="7">
        <f>IF(OR(J291="",G291=""),"",IF(G291&gt;0,J291/G291,0))</f>
        <v/>
      </c>
      <c r="L291" s="8">
        <f>IF(OR(D291="",H291=""),"",MAX(0,YEARFRAC(D291,H291,1)))</f>
        <v/>
      </c>
      <c r="M291" s="7">
        <f>IF(OR(K291="",L291=""),"",MIN(J291,K291*L291))</f>
        <v/>
      </c>
      <c r="N291" s="7">
        <f>IF(M291="","",MAX(F291,E291-M291))</f>
        <v/>
      </c>
      <c r="O291" s="9" t="n"/>
      <c r="P291" s="9" t="n"/>
    </row>
    <row r="292">
      <c r="A292" s="9" t="n"/>
      <c r="B292" s="9" t="n"/>
      <c r="C292" s="9" t="n"/>
      <c r="D292" s="10" t="n"/>
      <c r="E292" s="11" t="n"/>
      <c r="F292" s="11" t="n"/>
      <c r="G292" s="12" t="n"/>
      <c r="H292" s="10" t="n"/>
      <c r="I292" s="9" t="n"/>
      <c r="J292" s="7">
        <f>IF(E292="","",MAX(0,E292-F292))</f>
        <v/>
      </c>
      <c r="K292" s="7">
        <f>IF(OR(J292="",G292=""),"",IF(G292&gt;0,J292/G292,0))</f>
        <v/>
      </c>
      <c r="L292" s="8">
        <f>IF(OR(D292="",H292=""),"",MAX(0,YEARFRAC(D292,H292,1)))</f>
        <v/>
      </c>
      <c r="M292" s="7">
        <f>IF(OR(K292="",L292=""),"",MIN(J292,K292*L292))</f>
        <v/>
      </c>
      <c r="N292" s="7">
        <f>IF(M292="","",MAX(F292,E292-M292))</f>
        <v/>
      </c>
      <c r="O292" s="9" t="n"/>
      <c r="P292" s="9" t="n"/>
    </row>
    <row r="293">
      <c r="A293" s="9" t="n"/>
      <c r="B293" s="9" t="n"/>
      <c r="C293" s="9" t="n"/>
      <c r="D293" s="10" t="n"/>
      <c r="E293" s="11" t="n"/>
      <c r="F293" s="11" t="n"/>
      <c r="G293" s="12" t="n"/>
      <c r="H293" s="10" t="n"/>
      <c r="I293" s="9" t="n"/>
      <c r="J293" s="7">
        <f>IF(E293="","",MAX(0,E293-F293))</f>
        <v/>
      </c>
      <c r="K293" s="7">
        <f>IF(OR(J293="",G293=""),"",IF(G293&gt;0,J293/G293,0))</f>
        <v/>
      </c>
      <c r="L293" s="8">
        <f>IF(OR(D293="",H293=""),"",MAX(0,YEARFRAC(D293,H293,1)))</f>
        <v/>
      </c>
      <c r="M293" s="7">
        <f>IF(OR(K293="",L293=""),"",MIN(J293,K293*L293))</f>
        <v/>
      </c>
      <c r="N293" s="7">
        <f>IF(M293="","",MAX(F293,E293-M293))</f>
        <v/>
      </c>
      <c r="O293" s="9" t="n"/>
      <c r="P293" s="9" t="n"/>
    </row>
    <row r="294">
      <c r="A294" s="9" t="n"/>
      <c r="B294" s="9" t="n"/>
      <c r="C294" s="9" t="n"/>
      <c r="D294" s="10" t="n"/>
      <c r="E294" s="11" t="n"/>
      <c r="F294" s="11" t="n"/>
      <c r="G294" s="12" t="n"/>
      <c r="H294" s="10" t="n"/>
      <c r="I294" s="9" t="n"/>
      <c r="J294" s="7">
        <f>IF(E294="","",MAX(0,E294-F294))</f>
        <v/>
      </c>
      <c r="K294" s="7">
        <f>IF(OR(J294="",G294=""),"",IF(G294&gt;0,J294/G294,0))</f>
        <v/>
      </c>
      <c r="L294" s="8">
        <f>IF(OR(D294="",H294=""),"",MAX(0,YEARFRAC(D294,H294,1)))</f>
        <v/>
      </c>
      <c r="M294" s="7">
        <f>IF(OR(K294="",L294=""),"",MIN(J294,K294*L294))</f>
        <v/>
      </c>
      <c r="N294" s="7">
        <f>IF(M294="","",MAX(F294,E294-M294))</f>
        <v/>
      </c>
      <c r="O294" s="9" t="n"/>
      <c r="P294" s="9" t="n"/>
    </row>
    <row r="295">
      <c r="A295" s="9" t="n"/>
      <c r="B295" s="9" t="n"/>
      <c r="C295" s="9" t="n"/>
      <c r="D295" s="10" t="n"/>
      <c r="E295" s="11" t="n"/>
      <c r="F295" s="11" t="n"/>
      <c r="G295" s="12" t="n"/>
      <c r="H295" s="10" t="n"/>
      <c r="I295" s="9" t="n"/>
      <c r="J295" s="7">
        <f>IF(E295="","",MAX(0,E295-F295))</f>
        <v/>
      </c>
      <c r="K295" s="7">
        <f>IF(OR(J295="",G295=""),"",IF(G295&gt;0,J295/G295,0))</f>
        <v/>
      </c>
      <c r="L295" s="8">
        <f>IF(OR(D295="",H295=""),"",MAX(0,YEARFRAC(D295,H295,1)))</f>
        <v/>
      </c>
      <c r="M295" s="7">
        <f>IF(OR(K295="",L295=""),"",MIN(J295,K295*L295))</f>
        <v/>
      </c>
      <c r="N295" s="7">
        <f>IF(M295="","",MAX(F295,E295-M295))</f>
        <v/>
      </c>
      <c r="O295" s="9" t="n"/>
      <c r="P295" s="9" t="n"/>
    </row>
    <row r="296">
      <c r="A296" s="9" t="n"/>
      <c r="B296" s="9" t="n"/>
      <c r="C296" s="9" t="n"/>
      <c r="D296" s="10" t="n"/>
      <c r="E296" s="11" t="n"/>
      <c r="F296" s="11" t="n"/>
      <c r="G296" s="12" t="n"/>
      <c r="H296" s="10" t="n"/>
      <c r="I296" s="9" t="n"/>
      <c r="J296" s="7">
        <f>IF(E296="","",MAX(0,E296-F296))</f>
        <v/>
      </c>
      <c r="K296" s="7">
        <f>IF(OR(J296="",G296=""),"",IF(G296&gt;0,J296/G296,0))</f>
        <v/>
      </c>
      <c r="L296" s="8">
        <f>IF(OR(D296="",H296=""),"",MAX(0,YEARFRAC(D296,H296,1)))</f>
        <v/>
      </c>
      <c r="M296" s="7">
        <f>IF(OR(K296="",L296=""),"",MIN(J296,K296*L296))</f>
        <v/>
      </c>
      <c r="N296" s="7">
        <f>IF(M296="","",MAX(F296,E296-M296))</f>
        <v/>
      </c>
      <c r="O296" s="9" t="n"/>
      <c r="P296" s="9" t="n"/>
    </row>
    <row r="297">
      <c r="A297" s="9" t="n"/>
      <c r="B297" s="9" t="n"/>
      <c r="C297" s="9" t="n"/>
      <c r="D297" s="10" t="n"/>
      <c r="E297" s="11" t="n"/>
      <c r="F297" s="11" t="n"/>
      <c r="G297" s="12" t="n"/>
      <c r="H297" s="10" t="n"/>
      <c r="I297" s="9" t="n"/>
      <c r="J297" s="7">
        <f>IF(E297="","",MAX(0,E297-F297))</f>
        <v/>
      </c>
      <c r="K297" s="7">
        <f>IF(OR(J297="",G297=""),"",IF(G297&gt;0,J297/G297,0))</f>
        <v/>
      </c>
      <c r="L297" s="8">
        <f>IF(OR(D297="",H297=""),"",MAX(0,YEARFRAC(D297,H297,1)))</f>
        <v/>
      </c>
      <c r="M297" s="7">
        <f>IF(OR(K297="",L297=""),"",MIN(J297,K297*L297))</f>
        <v/>
      </c>
      <c r="N297" s="7">
        <f>IF(M297="","",MAX(F297,E297-M297))</f>
        <v/>
      </c>
      <c r="O297" s="9" t="n"/>
      <c r="P297" s="9" t="n"/>
    </row>
    <row r="298">
      <c r="A298" s="9" t="n"/>
      <c r="B298" s="9" t="n"/>
      <c r="C298" s="9" t="n"/>
      <c r="D298" s="10" t="n"/>
      <c r="E298" s="11" t="n"/>
      <c r="F298" s="11" t="n"/>
      <c r="G298" s="12" t="n"/>
      <c r="H298" s="10" t="n"/>
      <c r="I298" s="9" t="n"/>
      <c r="J298" s="7">
        <f>IF(E298="","",MAX(0,E298-F298))</f>
        <v/>
      </c>
      <c r="K298" s="7">
        <f>IF(OR(J298="",G298=""),"",IF(G298&gt;0,J298/G298,0))</f>
        <v/>
      </c>
      <c r="L298" s="8">
        <f>IF(OR(D298="",H298=""),"",MAX(0,YEARFRAC(D298,H298,1)))</f>
        <v/>
      </c>
      <c r="M298" s="7">
        <f>IF(OR(K298="",L298=""),"",MIN(J298,K298*L298))</f>
        <v/>
      </c>
      <c r="N298" s="7">
        <f>IF(M298="","",MAX(F298,E298-M298))</f>
        <v/>
      </c>
      <c r="O298" s="9" t="n"/>
      <c r="P298" s="9" t="n"/>
    </row>
    <row r="299">
      <c r="A299" s="9" t="n"/>
      <c r="B299" s="9" t="n"/>
      <c r="C299" s="9" t="n"/>
      <c r="D299" s="10" t="n"/>
      <c r="E299" s="11" t="n"/>
      <c r="F299" s="11" t="n"/>
      <c r="G299" s="12" t="n"/>
      <c r="H299" s="10" t="n"/>
      <c r="I299" s="9" t="n"/>
      <c r="J299" s="7">
        <f>IF(E299="","",MAX(0,E299-F299))</f>
        <v/>
      </c>
      <c r="K299" s="7">
        <f>IF(OR(J299="",G299=""),"",IF(G299&gt;0,J299/G299,0))</f>
        <v/>
      </c>
      <c r="L299" s="8">
        <f>IF(OR(D299="",H299=""),"",MAX(0,YEARFRAC(D299,H299,1)))</f>
        <v/>
      </c>
      <c r="M299" s="7">
        <f>IF(OR(K299="",L299=""),"",MIN(J299,K299*L299))</f>
        <v/>
      </c>
      <c r="N299" s="7">
        <f>IF(M299="","",MAX(F299,E299-M299))</f>
        <v/>
      </c>
      <c r="O299" s="9" t="n"/>
      <c r="P299" s="9" t="n"/>
    </row>
    <row r="300">
      <c r="A300" s="9" t="n"/>
      <c r="B300" s="9" t="n"/>
      <c r="C300" s="9" t="n"/>
      <c r="D300" s="10" t="n"/>
      <c r="E300" s="11" t="n"/>
      <c r="F300" s="11" t="n"/>
      <c r="G300" s="12" t="n"/>
      <c r="H300" s="10" t="n"/>
      <c r="I300" s="9" t="n"/>
      <c r="J300" s="7">
        <f>IF(E300="","",MAX(0,E300-F300))</f>
        <v/>
      </c>
      <c r="K300" s="7">
        <f>IF(OR(J300="",G300=""),"",IF(G300&gt;0,J300/G300,0))</f>
        <v/>
      </c>
      <c r="L300" s="8">
        <f>IF(OR(D300="",H300=""),"",MAX(0,YEARFRAC(D300,H300,1)))</f>
        <v/>
      </c>
      <c r="M300" s="7">
        <f>IF(OR(K300="",L300=""),"",MIN(J300,K300*L300))</f>
        <v/>
      </c>
      <c r="N300" s="7">
        <f>IF(M300="","",MAX(F300,E300-M300))</f>
        <v/>
      </c>
      <c r="O300" s="9" t="n"/>
      <c r="P300" s="9" t="n"/>
    </row>
    <row r="301">
      <c r="A301" s="9" t="n"/>
      <c r="B301" s="9" t="n"/>
      <c r="C301" s="9" t="n"/>
      <c r="D301" s="10" t="n"/>
      <c r="E301" s="11" t="n"/>
      <c r="F301" s="11" t="n"/>
      <c r="G301" s="12" t="n"/>
      <c r="H301" s="10" t="n"/>
      <c r="I301" s="9" t="n"/>
      <c r="J301" s="7">
        <f>IF(E301="","",MAX(0,E301-F301))</f>
        <v/>
      </c>
      <c r="K301" s="7">
        <f>IF(OR(J301="",G301=""),"",IF(G301&gt;0,J301/G301,0))</f>
        <v/>
      </c>
      <c r="L301" s="8">
        <f>IF(OR(D301="",H301=""),"",MAX(0,YEARFRAC(D301,H301,1)))</f>
        <v/>
      </c>
      <c r="M301" s="7">
        <f>IF(OR(K301="",L301=""),"",MIN(J301,K301*L301))</f>
        <v/>
      </c>
      <c r="N301" s="7">
        <f>IF(M301="","",MAX(F301,E301-M301))</f>
        <v/>
      </c>
      <c r="O301" s="9" t="n"/>
      <c r="P301" s="9" t="n"/>
    </row>
    <row r="302">
      <c r="A302" s="9" t="n"/>
      <c r="B302" s="9" t="n"/>
      <c r="C302" s="9" t="n"/>
      <c r="D302" s="10" t="n"/>
      <c r="E302" s="11" t="n"/>
      <c r="F302" s="11" t="n"/>
      <c r="G302" s="12" t="n"/>
      <c r="H302" s="10" t="n"/>
      <c r="I302" s="9" t="n"/>
      <c r="J302" s="7">
        <f>IF(E302="","",MAX(0,E302-F302))</f>
        <v/>
      </c>
      <c r="K302" s="7">
        <f>IF(OR(J302="",G302=""),"",IF(G302&gt;0,J302/G302,0))</f>
        <v/>
      </c>
      <c r="L302" s="8">
        <f>IF(OR(D302="",H302=""),"",MAX(0,YEARFRAC(D302,H302,1)))</f>
        <v/>
      </c>
      <c r="M302" s="7">
        <f>IF(OR(K302="",L302=""),"",MIN(J302,K302*L302))</f>
        <v/>
      </c>
      <c r="N302" s="7">
        <f>IF(M302="","",MAX(F302,E302-M302))</f>
        <v/>
      </c>
      <c r="O302" s="9" t="n"/>
      <c r="P302" s="9" t="n"/>
    </row>
    <row r="303">
      <c r="A303" s="9" t="n"/>
      <c r="B303" s="9" t="n"/>
      <c r="C303" s="9" t="n"/>
      <c r="D303" s="10" t="n"/>
      <c r="E303" s="11" t="n"/>
      <c r="F303" s="11" t="n"/>
      <c r="G303" s="12" t="n"/>
      <c r="H303" s="10" t="n"/>
      <c r="I303" s="9" t="n"/>
      <c r="J303" s="7">
        <f>IF(E303="","",MAX(0,E303-F303))</f>
        <v/>
      </c>
      <c r="K303" s="7">
        <f>IF(OR(J303="",G303=""),"",IF(G303&gt;0,J303/G303,0))</f>
        <v/>
      </c>
      <c r="L303" s="8">
        <f>IF(OR(D303="",H303=""),"",MAX(0,YEARFRAC(D303,H303,1)))</f>
        <v/>
      </c>
      <c r="M303" s="7">
        <f>IF(OR(K303="",L303=""),"",MIN(J303,K303*L303))</f>
        <v/>
      </c>
      <c r="N303" s="7">
        <f>IF(M303="","",MAX(F303,E303-M303))</f>
        <v/>
      </c>
      <c r="O303" s="9" t="n"/>
      <c r="P303" s="9" t="n"/>
    </row>
    <row r="304">
      <c r="A304" s="9" t="n"/>
      <c r="B304" s="9" t="n"/>
      <c r="C304" s="9" t="n"/>
      <c r="D304" s="10" t="n"/>
      <c r="E304" s="11" t="n"/>
      <c r="F304" s="11" t="n"/>
      <c r="G304" s="12" t="n"/>
      <c r="H304" s="10" t="n"/>
      <c r="I304" s="9" t="n"/>
      <c r="J304" s="7">
        <f>IF(E304="","",MAX(0,E304-F304))</f>
        <v/>
      </c>
      <c r="K304" s="7">
        <f>IF(OR(J304="",G304=""),"",IF(G304&gt;0,J304/G304,0))</f>
        <v/>
      </c>
      <c r="L304" s="8">
        <f>IF(OR(D304="",H304=""),"",MAX(0,YEARFRAC(D304,H304,1)))</f>
        <v/>
      </c>
      <c r="M304" s="7">
        <f>IF(OR(K304="",L304=""),"",MIN(J304,K304*L304))</f>
        <v/>
      </c>
      <c r="N304" s="7">
        <f>IF(M304="","",MAX(F304,E304-M304))</f>
        <v/>
      </c>
      <c r="O304" s="9" t="n"/>
      <c r="P304" s="9" t="n"/>
    </row>
    <row r="305">
      <c r="A305" s="9" t="n"/>
      <c r="B305" s="9" t="n"/>
      <c r="C305" s="9" t="n"/>
      <c r="D305" s="10" t="n"/>
      <c r="E305" s="11" t="n"/>
      <c r="F305" s="11" t="n"/>
      <c r="G305" s="12" t="n"/>
      <c r="H305" s="10" t="n"/>
      <c r="I305" s="9" t="n"/>
      <c r="J305" s="7">
        <f>IF(E305="","",MAX(0,E305-F305))</f>
        <v/>
      </c>
      <c r="K305" s="7">
        <f>IF(OR(J305="",G305=""),"",IF(G305&gt;0,J305/G305,0))</f>
        <v/>
      </c>
      <c r="L305" s="8">
        <f>IF(OR(D305="",H305=""),"",MAX(0,YEARFRAC(D305,H305,1)))</f>
        <v/>
      </c>
      <c r="M305" s="7">
        <f>IF(OR(K305="",L305=""),"",MIN(J305,K305*L305))</f>
        <v/>
      </c>
      <c r="N305" s="7">
        <f>IF(M305="","",MAX(F305,E305-M305))</f>
        <v/>
      </c>
      <c r="O305" s="9" t="n"/>
      <c r="P305" s="9" t="n"/>
    </row>
    <row r="306">
      <c r="A306" s="9" t="n"/>
      <c r="B306" s="9" t="n"/>
      <c r="C306" s="9" t="n"/>
      <c r="D306" s="10" t="n"/>
      <c r="E306" s="11" t="n"/>
      <c r="F306" s="11" t="n"/>
      <c r="G306" s="12" t="n"/>
      <c r="H306" s="10" t="n"/>
      <c r="I306" s="9" t="n"/>
      <c r="J306" s="7">
        <f>IF(E306="","",MAX(0,E306-F306))</f>
        <v/>
      </c>
      <c r="K306" s="7">
        <f>IF(OR(J306="",G306=""),"",IF(G306&gt;0,J306/G306,0))</f>
        <v/>
      </c>
      <c r="L306" s="8">
        <f>IF(OR(D306="",H306=""),"",MAX(0,YEARFRAC(D306,H306,1)))</f>
        <v/>
      </c>
      <c r="M306" s="7">
        <f>IF(OR(K306="",L306=""),"",MIN(J306,K306*L306))</f>
        <v/>
      </c>
      <c r="N306" s="7">
        <f>IF(M306="","",MAX(F306,E306-M306))</f>
        <v/>
      </c>
      <c r="O306" s="9" t="n"/>
      <c r="P306" s="9" t="n"/>
    </row>
    <row r="307">
      <c r="A307" s="9" t="n"/>
      <c r="B307" s="9" t="n"/>
      <c r="C307" s="9" t="n"/>
      <c r="D307" s="10" t="n"/>
      <c r="E307" s="11" t="n"/>
      <c r="F307" s="11" t="n"/>
      <c r="G307" s="12" t="n"/>
      <c r="H307" s="10" t="n"/>
      <c r="I307" s="9" t="n"/>
      <c r="J307" s="7">
        <f>IF(E307="","",MAX(0,E307-F307))</f>
        <v/>
      </c>
      <c r="K307" s="7">
        <f>IF(OR(J307="",G307=""),"",IF(G307&gt;0,J307/G307,0))</f>
        <v/>
      </c>
      <c r="L307" s="8">
        <f>IF(OR(D307="",H307=""),"",MAX(0,YEARFRAC(D307,H307,1)))</f>
        <v/>
      </c>
      <c r="M307" s="7">
        <f>IF(OR(K307="",L307=""),"",MIN(J307,K307*L307))</f>
        <v/>
      </c>
      <c r="N307" s="7">
        <f>IF(M307="","",MAX(F307,E307-M307))</f>
        <v/>
      </c>
      <c r="O307" s="9" t="n"/>
      <c r="P307" s="9" t="n"/>
    </row>
    <row r="308">
      <c r="A308" s="9" t="n"/>
      <c r="B308" s="9" t="n"/>
      <c r="C308" s="9" t="n"/>
      <c r="D308" s="10" t="n"/>
      <c r="E308" s="11" t="n"/>
      <c r="F308" s="11" t="n"/>
      <c r="G308" s="12" t="n"/>
      <c r="H308" s="10" t="n"/>
      <c r="I308" s="9" t="n"/>
      <c r="J308" s="7">
        <f>IF(E308="","",MAX(0,E308-F308))</f>
        <v/>
      </c>
      <c r="K308" s="7">
        <f>IF(OR(J308="",G308=""),"",IF(G308&gt;0,J308/G308,0))</f>
        <v/>
      </c>
      <c r="L308" s="8">
        <f>IF(OR(D308="",H308=""),"",MAX(0,YEARFRAC(D308,H308,1)))</f>
        <v/>
      </c>
      <c r="M308" s="7">
        <f>IF(OR(K308="",L308=""),"",MIN(J308,K308*L308))</f>
        <v/>
      </c>
      <c r="N308" s="7">
        <f>IF(M308="","",MAX(F308,E308-M308))</f>
        <v/>
      </c>
      <c r="O308" s="9" t="n"/>
      <c r="P308" s="9" t="n"/>
    </row>
    <row r="309">
      <c r="A309" s="9" t="n"/>
      <c r="B309" s="9" t="n"/>
      <c r="C309" s="9" t="n"/>
      <c r="D309" s="10" t="n"/>
      <c r="E309" s="11" t="n"/>
      <c r="F309" s="11" t="n"/>
      <c r="G309" s="12" t="n"/>
      <c r="H309" s="10" t="n"/>
      <c r="I309" s="9" t="n"/>
      <c r="J309" s="7">
        <f>IF(E309="","",MAX(0,E309-F309))</f>
        <v/>
      </c>
      <c r="K309" s="7">
        <f>IF(OR(J309="",G309=""),"",IF(G309&gt;0,J309/G309,0))</f>
        <v/>
      </c>
      <c r="L309" s="8">
        <f>IF(OR(D309="",H309=""),"",MAX(0,YEARFRAC(D309,H309,1)))</f>
        <v/>
      </c>
      <c r="M309" s="7">
        <f>IF(OR(K309="",L309=""),"",MIN(J309,K309*L309))</f>
        <v/>
      </c>
      <c r="N309" s="7">
        <f>IF(M309="","",MAX(F309,E309-M309))</f>
        <v/>
      </c>
      <c r="O309" s="9" t="n"/>
      <c r="P309" s="9" t="n"/>
    </row>
    <row r="310">
      <c r="A310" s="9" t="n"/>
      <c r="B310" s="9" t="n"/>
      <c r="C310" s="9" t="n"/>
      <c r="D310" s="10" t="n"/>
      <c r="E310" s="11" t="n"/>
      <c r="F310" s="11" t="n"/>
      <c r="G310" s="12" t="n"/>
      <c r="H310" s="10" t="n"/>
      <c r="I310" s="9" t="n"/>
      <c r="J310" s="7">
        <f>IF(E310="","",MAX(0,E310-F310))</f>
        <v/>
      </c>
      <c r="K310" s="7">
        <f>IF(OR(J310="",G310=""),"",IF(G310&gt;0,J310/G310,0))</f>
        <v/>
      </c>
      <c r="L310" s="8">
        <f>IF(OR(D310="",H310=""),"",MAX(0,YEARFRAC(D310,H310,1)))</f>
        <v/>
      </c>
      <c r="M310" s="7">
        <f>IF(OR(K310="",L310=""),"",MIN(J310,K310*L310))</f>
        <v/>
      </c>
      <c r="N310" s="7">
        <f>IF(M310="","",MAX(F310,E310-M310))</f>
        <v/>
      </c>
      <c r="O310" s="9" t="n"/>
      <c r="P310" s="9" t="n"/>
    </row>
    <row r="311">
      <c r="A311" s="9" t="n"/>
      <c r="B311" s="9" t="n"/>
      <c r="C311" s="9" t="n"/>
      <c r="D311" s="10" t="n"/>
      <c r="E311" s="11" t="n"/>
      <c r="F311" s="11" t="n"/>
      <c r="G311" s="12" t="n"/>
      <c r="H311" s="10" t="n"/>
      <c r="I311" s="9" t="n"/>
      <c r="J311" s="7">
        <f>IF(E311="","",MAX(0,E311-F311))</f>
        <v/>
      </c>
      <c r="K311" s="7">
        <f>IF(OR(J311="",G311=""),"",IF(G311&gt;0,J311/G311,0))</f>
        <v/>
      </c>
      <c r="L311" s="8">
        <f>IF(OR(D311="",H311=""),"",MAX(0,YEARFRAC(D311,H311,1)))</f>
        <v/>
      </c>
      <c r="M311" s="7">
        <f>IF(OR(K311="",L311=""),"",MIN(J311,K311*L311))</f>
        <v/>
      </c>
      <c r="N311" s="7">
        <f>IF(M311="","",MAX(F311,E311-M311))</f>
        <v/>
      </c>
      <c r="O311" s="9" t="n"/>
      <c r="P311" s="9" t="n"/>
    </row>
    <row r="312">
      <c r="A312" s="9" t="n"/>
      <c r="B312" s="9" t="n"/>
      <c r="C312" s="9" t="n"/>
      <c r="D312" s="10" t="n"/>
      <c r="E312" s="11" t="n"/>
      <c r="F312" s="11" t="n"/>
      <c r="G312" s="12" t="n"/>
      <c r="H312" s="10" t="n"/>
      <c r="I312" s="9" t="n"/>
      <c r="J312" s="7">
        <f>IF(E312="","",MAX(0,E312-F312))</f>
        <v/>
      </c>
      <c r="K312" s="7">
        <f>IF(OR(J312="",G312=""),"",IF(G312&gt;0,J312/G312,0))</f>
        <v/>
      </c>
      <c r="L312" s="8">
        <f>IF(OR(D312="",H312=""),"",MAX(0,YEARFRAC(D312,H312,1)))</f>
        <v/>
      </c>
      <c r="M312" s="7">
        <f>IF(OR(K312="",L312=""),"",MIN(J312,K312*L312))</f>
        <v/>
      </c>
      <c r="N312" s="7">
        <f>IF(M312="","",MAX(F312,E312-M312))</f>
        <v/>
      </c>
      <c r="O312" s="9" t="n"/>
      <c r="P312" s="9" t="n"/>
    </row>
    <row r="313">
      <c r="A313" s="9" t="n"/>
      <c r="B313" s="9" t="n"/>
      <c r="C313" s="9" t="n"/>
      <c r="D313" s="10" t="n"/>
      <c r="E313" s="11" t="n"/>
      <c r="F313" s="11" t="n"/>
      <c r="G313" s="12" t="n"/>
      <c r="H313" s="10" t="n"/>
      <c r="I313" s="9" t="n"/>
      <c r="J313" s="7">
        <f>IF(E313="","",MAX(0,E313-F313))</f>
        <v/>
      </c>
      <c r="K313" s="7">
        <f>IF(OR(J313="",G313=""),"",IF(G313&gt;0,J313/G313,0))</f>
        <v/>
      </c>
      <c r="L313" s="8">
        <f>IF(OR(D313="",H313=""),"",MAX(0,YEARFRAC(D313,H313,1)))</f>
        <v/>
      </c>
      <c r="M313" s="7">
        <f>IF(OR(K313="",L313=""),"",MIN(J313,K313*L313))</f>
        <v/>
      </c>
      <c r="N313" s="7">
        <f>IF(M313="","",MAX(F313,E313-M313))</f>
        <v/>
      </c>
      <c r="O313" s="9" t="n"/>
      <c r="P313" s="9" t="n"/>
    </row>
    <row r="314">
      <c r="A314" s="9" t="n"/>
      <c r="B314" s="9" t="n"/>
      <c r="C314" s="9" t="n"/>
      <c r="D314" s="10" t="n"/>
      <c r="E314" s="11" t="n"/>
      <c r="F314" s="11" t="n"/>
      <c r="G314" s="12" t="n"/>
      <c r="H314" s="10" t="n"/>
      <c r="I314" s="9" t="n"/>
      <c r="J314" s="7">
        <f>IF(E314="","",MAX(0,E314-F314))</f>
        <v/>
      </c>
      <c r="K314" s="7">
        <f>IF(OR(J314="",G314=""),"",IF(G314&gt;0,J314/G314,0))</f>
        <v/>
      </c>
      <c r="L314" s="8">
        <f>IF(OR(D314="",H314=""),"",MAX(0,YEARFRAC(D314,H314,1)))</f>
        <v/>
      </c>
      <c r="M314" s="7">
        <f>IF(OR(K314="",L314=""),"",MIN(J314,K314*L314))</f>
        <v/>
      </c>
      <c r="N314" s="7">
        <f>IF(M314="","",MAX(F314,E314-M314))</f>
        <v/>
      </c>
      <c r="O314" s="9" t="n"/>
      <c r="P314" s="9" t="n"/>
    </row>
    <row r="315">
      <c r="A315" s="9" t="n"/>
      <c r="B315" s="9" t="n"/>
      <c r="C315" s="9" t="n"/>
      <c r="D315" s="10" t="n"/>
      <c r="E315" s="11" t="n"/>
      <c r="F315" s="11" t="n"/>
      <c r="G315" s="12" t="n"/>
      <c r="H315" s="10" t="n"/>
      <c r="I315" s="9" t="n"/>
      <c r="J315" s="7">
        <f>IF(E315="","",MAX(0,E315-F315))</f>
        <v/>
      </c>
      <c r="K315" s="7">
        <f>IF(OR(J315="",G315=""),"",IF(G315&gt;0,J315/G315,0))</f>
        <v/>
      </c>
      <c r="L315" s="8">
        <f>IF(OR(D315="",H315=""),"",MAX(0,YEARFRAC(D315,H315,1)))</f>
        <v/>
      </c>
      <c r="M315" s="7">
        <f>IF(OR(K315="",L315=""),"",MIN(J315,K315*L315))</f>
        <v/>
      </c>
      <c r="N315" s="7">
        <f>IF(M315="","",MAX(F315,E315-M315))</f>
        <v/>
      </c>
      <c r="O315" s="9" t="n"/>
      <c r="P315" s="9" t="n"/>
    </row>
    <row r="316">
      <c r="A316" s="9" t="n"/>
      <c r="B316" s="9" t="n"/>
      <c r="C316" s="9" t="n"/>
      <c r="D316" s="10" t="n"/>
      <c r="E316" s="11" t="n"/>
      <c r="F316" s="11" t="n"/>
      <c r="G316" s="12" t="n"/>
      <c r="H316" s="10" t="n"/>
      <c r="I316" s="9" t="n"/>
      <c r="J316" s="7">
        <f>IF(E316="","",MAX(0,E316-F316))</f>
        <v/>
      </c>
      <c r="K316" s="7">
        <f>IF(OR(J316="",G316=""),"",IF(G316&gt;0,J316/G316,0))</f>
        <v/>
      </c>
      <c r="L316" s="8">
        <f>IF(OR(D316="",H316=""),"",MAX(0,YEARFRAC(D316,H316,1)))</f>
        <v/>
      </c>
      <c r="M316" s="7">
        <f>IF(OR(K316="",L316=""),"",MIN(J316,K316*L316))</f>
        <v/>
      </c>
      <c r="N316" s="7">
        <f>IF(M316="","",MAX(F316,E316-M316))</f>
        <v/>
      </c>
      <c r="O316" s="9" t="n"/>
      <c r="P316" s="9" t="n"/>
    </row>
    <row r="317">
      <c r="A317" s="9" t="n"/>
      <c r="B317" s="9" t="n"/>
      <c r="C317" s="9" t="n"/>
      <c r="D317" s="10" t="n"/>
      <c r="E317" s="11" t="n"/>
      <c r="F317" s="11" t="n"/>
      <c r="G317" s="12" t="n"/>
      <c r="H317" s="10" t="n"/>
      <c r="I317" s="9" t="n"/>
      <c r="J317" s="7">
        <f>IF(E317="","",MAX(0,E317-F317))</f>
        <v/>
      </c>
      <c r="K317" s="7">
        <f>IF(OR(J317="",G317=""),"",IF(G317&gt;0,J317/G317,0))</f>
        <v/>
      </c>
      <c r="L317" s="8">
        <f>IF(OR(D317="",H317=""),"",MAX(0,YEARFRAC(D317,H317,1)))</f>
        <v/>
      </c>
      <c r="M317" s="7">
        <f>IF(OR(K317="",L317=""),"",MIN(J317,K317*L317))</f>
        <v/>
      </c>
      <c r="N317" s="7">
        <f>IF(M317="","",MAX(F317,E317-M317))</f>
        <v/>
      </c>
      <c r="O317" s="9" t="n"/>
      <c r="P317" s="9" t="n"/>
    </row>
    <row r="318">
      <c r="A318" s="9" t="n"/>
      <c r="B318" s="9" t="n"/>
      <c r="C318" s="9" t="n"/>
      <c r="D318" s="10" t="n"/>
      <c r="E318" s="11" t="n"/>
      <c r="F318" s="11" t="n"/>
      <c r="G318" s="12" t="n"/>
      <c r="H318" s="10" t="n"/>
      <c r="I318" s="9" t="n"/>
      <c r="J318" s="7">
        <f>IF(E318="","",MAX(0,E318-F318))</f>
        <v/>
      </c>
      <c r="K318" s="7">
        <f>IF(OR(J318="",G318=""),"",IF(G318&gt;0,J318/G318,0))</f>
        <v/>
      </c>
      <c r="L318" s="8">
        <f>IF(OR(D318="",H318=""),"",MAX(0,YEARFRAC(D318,H318,1)))</f>
        <v/>
      </c>
      <c r="M318" s="7">
        <f>IF(OR(K318="",L318=""),"",MIN(J318,K318*L318))</f>
        <v/>
      </c>
      <c r="N318" s="7">
        <f>IF(M318="","",MAX(F318,E318-M318))</f>
        <v/>
      </c>
      <c r="O318" s="9" t="n"/>
      <c r="P318" s="9" t="n"/>
    </row>
    <row r="319">
      <c r="A319" s="9" t="n"/>
      <c r="B319" s="9" t="n"/>
      <c r="C319" s="9" t="n"/>
      <c r="D319" s="10" t="n"/>
      <c r="E319" s="11" t="n"/>
      <c r="F319" s="11" t="n"/>
      <c r="G319" s="12" t="n"/>
      <c r="H319" s="10" t="n"/>
      <c r="I319" s="9" t="n"/>
      <c r="J319" s="7">
        <f>IF(E319="","",MAX(0,E319-F319))</f>
        <v/>
      </c>
      <c r="K319" s="7">
        <f>IF(OR(J319="",G319=""),"",IF(G319&gt;0,J319/G319,0))</f>
        <v/>
      </c>
      <c r="L319" s="8">
        <f>IF(OR(D319="",H319=""),"",MAX(0,YEARFRAC(D319,H319,1)))</f>
        <v/>
      </c>
      <c r="M319" s="7">
        <f>IF(OR(K319="",L319=""),"",MIN(J319,K319*L319))</f>
        <v/>
      </c>
      <c r="N319" s="7">
        <f>IF(M319="","",MAX(F319,E319-M319))</f>
        <v/>
      </c>
      <c r="O319" s="9" t="n"/>
      <c r="P319" s="9" t="n"/>
    </row>
    <row r="320">
      <c r="A320" s="9" t="n"/>
      <c r="B320" s="9" t="n"/>
      <c r="C320" s="9" t="n"/>
      <c r="D320" s="10" t="n"/>
      <c r="E320" s="11" t="n"/>
      <c r="F320" s="11" t="n"/>
      <c r="G320" s="12" t="n"/>
      <c r="H320" s="10" t="n"/>
      <c r="I320" s="9" t="n"/>
      <c r="J320" s="7">
        <f>IF(E320="","",MAX(0,E320-F320))</f>
        <v/>
      </c>
      <c r="K320" s="7">
        <f>IF(OR(J320="",G320=""),"",IF(G320&gt;0,J320/G320,0))</f>
        <v/>
      </c>
      <c r="L320" s="8">
        <f>IF(OR(D320="",H320=""),"",MAX(0,YEARFRAC(D320,H320,1)))</f>
        <v/>
      </c>
      <c r="M320" s="7">
        <f>IF(OR(K320="",L320=""),"",MIN(J320,K320*L320))</f>
        <v/>
      </c>
      <c r="N320" s="7">
        <f>IF(M320="","",MAX(F320,E320-M320))</f>
        <v/>
      </c>
      <c r="O320" s="9" t="n"/>
      <c r="P320" s="9" t="n"/>
    </row>
    <row r="321">
      <c r="A321" s="9" t="n"/>
      <c r="B321" s="9" t="n"/>
      <c r="C321" s="9" t="n"/>
      <c r="D321" s="10" t="n"/>
      <c r="E321" s="11" t="n"/>
      <c r="F321" s="11" t="n"/>
      <c r="G321" s="12" t="n"/>
      <c r="H321" s="10" t="n"/>
      <c r="I321" s="9" t="n"/>
      <c r="J321" s="7">
        <f>IF(E321="","",MAX(0,E321-F321))</f>
        <v/>
      </c>
      <c r="K321" s="7">
        <f>IF(OR(J321="",G321=""),"",IF(G321&gt;0,J321/G321,0))</f>
        <v/>
      </c>
      <c r="L321" s="8">
        <f>IF(OR(D321="",H321=""),"",MAX(0,YEARFRAC(D321,H321,1)))</f>
        <v/>
      </c>
      <c r="M321" s="7">
        <f>IF(OR(K321="",L321=""),"",MIN(J321,K321*L321))</f>
        <v/>
      </c>
      <c r="N321" s="7">
        <f>IF(M321="","",MAX(F321,E321-M321))</f>
        <v/>
      </c>
      <c r="O321" s="9" t="n"/>
      <c r="P321" s="9" t="n"/>
    </row>
    <row r="322">
      <c r="A322" s="9" t="n"/>
      <c r="B322" s="9" t="n"/>
      <c r="C322" s="9" t="n"/>
      <c r="D322" s="10" t="n"/>
      <c r="E322" s="11" t="n"/>
      <c r="F322" s="11" t="n"/>
      <c r="G322" s="12" t="n"/>
      <c r="H322" s="10" t="n"/>
      <c r="I322" s="9" t="n"/>
      <c r="J322" s="7">
        <f>IF(E322="","",MAX(0,E322-F322))</f>
        <v/>
      </c>
      <c r="K322" s="7">
        <f>IF(OR(J322="",G322=""),"",IF(G322&gt;0,J322/G322,0))</f>
        <v/>
      </c>
      <c r="L322" s="8">
        <f>IF(OR(D322="",H322=""),"",MAX(0,YEARFRAC(D322,H322,1)))</f>
        <v/>
      </c>
      <c r="M322" s="7">
        <f>IF(OR(K322="",L322=""),"",MIN(J322,K322*L322))</f>
        <v/>
      </c>
      <c r="N322" s="7">
        <f>IF(M322="","",MAX(F322,E322-M322))</f>
        <v/>
      </c>
      <c r="O322" s="9" t="n"/>
      <c r="P322" s="9" t="n"/>
    </row>
    <row r="323">
      <c r="A323" s="9" t="n"/>
      <c r="B323" s="9" t="n"/>
      <c r="C323" s="9" t="n"/>
      <c r="D323" s="10" t="n"/>
      <c r="E323" s="11" t="n"/>
      <c r="F323" s="11" t="n"/>
      <c r="G323" s="12" t="n"/>
      <c r="H323" s="10" t="n"/>
      <c r="I323" s="9" t="n"/>
      <c r="J323" s="7">
        <f>IF(E323="","",MAX(0,E323-F323))</f>
        <v/>
      </c>
      <c r="K323" s="7">
        <f>IF(OR(J323="",G323=""),"",IF(G323&gt;0,J323/G323,0))</f>
        <v/>
      </c>
      <c r="L323" s="8">
        <f>IF(OR(D323="",H323=""),"",MAX(0,YEARFRAC(D323,H323,1)))</f>
        <v/>
      </c>
      <c r="M323" s="7">
        <f>IF(OR(K323="",L323=""),"",MIN(J323,K323*L323))</f>
        <v/>
      </c>
      <c r="N323" s="7">
        <f>IF(M323="","",MAX(F323,E323-M323))</f>
        <v/>
      </c>
      <c r="O323" s="9" t="n"/>
      <c r="P323" s="9" t="n"/>
    </row>
    <row r="324">
      <c r="A324" s="9" t="n"/>
      <c r="B324" s="9" t="n"/>
      <c r="C324" s="9" t="n"/>
      <c r="D324" s="10" t="n"/>
      <c r="E324" s="11" t="n"/>
      <c r="F324" s="11" t="n"/>
      <c r="G324" s="12" t="n"/>
      <c r="H324" s="10" t="n"/>
      <c r="I324" s="9" t="n"/>
      <c r="J324" s="7">
        <f>IF(E324="","",MAX(0,E324-F324))</f>
        <v/>
      </c>
      <c r="K324" s="7">
        <f>IF(OR(J324="",G324=""),"",IF(G324&gt;0,J324/G324,0))</f>
        <v/>
      </c>
      <c r="L324" s="8">
        <f>IF(OR(D324="",H324=""),"",MAX(0,YEARFRAC(D324,H324,1)))</f>
        <v/>
      </c>
      <c r="M324" s="7">
        <f>IF(OR(K324="",L324=""),"",MIN(J324,K324*L324))</f>
        <v/>
      </c>
      <c r="N324" s="7">
        <f>IF(M324="","",MAX(F324,E324-M324))</f>
        <v/>
      </c>
      <c r="O324" s="9" t="n"/>
      <c r="P324" s="9" t="n"/>
    </row>
    <row r="325">
      <c r="A325" s="9" t="n"/>
      <c r="B325" s="9" t="n"/>
      <c r="C325" s="9" t="n"/>
      <c r="D325" s="10" t="n"/>
      <c r="E325" s="11" t="n"/>
      <c r="F325" s="11" t="n"/>
      <c r="G325" s="12" t="n"/>
      <c r="H325" s="10" t="n"/>
      <c r="I325" s="9" t="n"/>
      <c r="J325" s="7">
        <f>IF(E325="","",MAX(0,E325-F325))</f>
        <v/>
      </c>
      <c r="K325" s="7">
        <f>IF(OR(J325="",G325=""),"",IF(G325&gt;0,J325/G325,0))</f>
        <v/>
      </c>
      <c r="L325" s="8">
        <f>IF(OR(D325="",H325=""),"",MAX(0,YEARFRAC(D325,H325,1)))</f>
        <v/>
      </c>
      <c r="M325" s="7">
        <f>IF(OR(K325="",L325=""),"",MIN(J325,K325*L325))</f>
        <v/>
      </c>
      <c r="N325" s="7">
        <f>IF(M325="","",MAX(F325,E325-M325))</f>
        <v/>
      </c>
      <c r="O325" s="9" t="n"/>
      <c r="P325" s="9" t="n"/>
    </row>
    <row r="326">
      <c r="A326" s="9" t="n"/>
      <c r="B326" s="9" t="n"/>
      <c r="C326" s="9" t="n"/>
      <c r="D326" s="10" t="n"/>
      <c r="E326" s="11" t="n"/>
      <c r="F326" s="11" t="n"/>
      <c r="G326" s="12" t="n"/>
      <c r="H326" s="10" t="n"/>
      <c r="I326" s="9" t="n"/>
      <c r="J326" s="7">
        <f>IF(E326="","",MAX(0,E326-F326))</f>
        <v/>
      </c>
      <c r="K326" s="7">
        <f>IF(OR(J326="",G326=""),"",IF(G326&gt;0,J326/G326,0))</f>
        <v/>
      </c>
      <c r="L326" s="8">
        <f>IF(OR(D326="",H326=""),"",MAX(0,YEARFRAC(D326,H326,1)))</f>
        <v/>
      </c>
      <c r="M326" s="7">
        <f>IF(OR(K326="",L326=""),"",MIN(J326,K326*L326))</f>
        <v/>
      </c>
      <c r="N326" s="7">
        <f>IF(M326="","",MAX(F326,E326-M326))</f>
        <v/>
      </c>
      <c r="O326" s="9" t="n"/>
      <c r="P326" s="9" t="n"/>
    </row>
    <row r="327">
      <c r="A327" s="9" t="n"/>
      <c r="B327" s="9" t="n"/>
      <c r="C327" s="9" t="n"/>
      <c r="D327" s="10" t="n"/>
      <c r="E327" s="11" t="n"/>
      <c r="F327" s="11" t="n"/>
      <c r="G327" s="12" t="n"/>
      <c r="H327" s="10" t="n"/>
      <c r="I327" s="9" t="n"/>
      <c r="J327" s="7">
        <f>IF(E327="","",MAX(0,E327-F327))</f>
        <v/>
      </c>
      <c r="K327" s="7">
        <f>IF(OR(J327="",G327=""),"",IF(G327&gt;0,J327/G327,0))</f>
        <v/>
      </c>
      <c r="L327" s="8">
        <f>IF(OR(D327="",H327=""),"",MAX(0,YEARFRAC(D327,H327,1)))</f>
        <v/>
      </c>
      <c r="M327" s="7">
        <f>IF(OR(K327="",L327=""),"",MIN(J327,K327*L327))</f>
        <v/>
      </c>
      <c r="N327" s="7">
        <f>IF(M327="","",MAX(F327,E327-M327))</f>
        <v/>
      </c>
      <c r="O327" s="9" t="n"/>
      <c r="P327" s="9" t="n"/>
    </row>
    <row r="328">
      <c r="A328" s="9" t="n"/>
      <c r="B328" s="9" t="n"/>
      <c r="C328" s="9" t="n"/>
      <c r="D328" s="10" t="n"/>
      <c r="E328" s="11" t="n"/>
      <c r="F328" s="11" t="n"/>
      <c r="G328" s="12" t="n"/>
      <c r="H328" s="10" t="n"/>
      <c r="I328" s="9" t="n"/>
      <c r="J328" s="7">
        <f>IF(E328="","",MAX(0,E328-F328))</f>
        <v/>
      </c>
      <c r="K328" s="7">
        <f>IF(OR(J328="",G328=""),"",IF(G328&gt;0,J328/G328,0))</f>
        <v/>
      </c>
      <c r="L328" s="8">
        <f>IF(OR(D328="",H328=""),"",MAX(0,YEARFRAC(D328,H328,1)))</f>
        <v/>
      </c>
      <c r="M328" s="7">
        <f>IF(OR(K328="",L328=""),"",MIN(J328,K328*L328))</f>
        <v/>
      </c>
      <c r="N328" s="7">
        <f>IF(M328="","",MAX(F328,E328-M328))</f>
        <v/>
      </c>
      <c r="O328" s="9" t="n"/>
      <c r="P328" s="9" t="n"/>
    </row>
    <row r="329">
      <c r="A329" s="9" t="n"/>
      <c r="B329" s="9" t="n"/>
      <c r="C329" s="9" t="n"/>
      <c r="D329" s="10" t="n"/>
      <c r="E329" s="11" t="n"/>
      <c r="F329" s="11" t="n"/>
      <c r="G329" s="12" t="n"/>
      <c r="H329" s="10" t="n"/>
      <c r="I329" s="9" t="n"/>
      <c r="J329" s="7">
        <f>IF(E329="","",MAX(0,E329-F329))</f>
        <v/>
      </c>
      <c r="K329" s="7">
        <f>IF(OR(J329="",G329=""),"",IF(G329&gt;0,J329/G329,0))</f>
        <v/>
      </c>
      <c r="L329" s="8">
        <f>IF(OR(D329="",H329=""),"",MAX(0,YEARFRAC(D329,H329,1)))</f>
        <v/>
      </c>
      <c r="M329" s="7">
        <f>IF(OR(K329="",L329=""),"",MIN(J329,K329*L329))</f>
        <v/>
      </c>
      <c r="N329" s="7">
        <f>IF(M329="","",MAX(F329,E329-M329))</f>
        <v/>
      </c>
      <c r="O329" s="9" t="n"/>
      <c r="P329" s="9" t="n"/>
    </row>
    <row r="330">
      <c r="A330" s="9" t="n"/>
      <c r="B330" s="9" t="n"/>
      <c r="C330" s="9" t="n"/>
      <c r="D330" s="10" t="n"/>
      <c r="E330" s="11" t="n"/>
      <c r="F330" s="11" t="n"/>
      <c r="G330" s="12" t="n"/>
      <c r="H330" s="10" t="n"/>
      <c r="I330" s="9" t="n"/>
      <c r="J330" s="7">
        <f>IF(E330="","",MAX(0,E330-F330))</f>
        <v/>
      </c>
      <c r="K330" s="7">
        <f>IF(OR(J330="",G330=""),"",IF(G330&gt;0,J330/G330,0))</f>
        <v/>
      </c>
      <c r="L330" s="8">
        <f>IF(OR(D330="",H330=""),"",MAX(0,YEARFRAC(D330,H330,1)))</f>
        <v/>
      </c>
      <c r="M330" s="7">
        <f>IF(OR(K330="",L330=""),"",MIN(J330,K330*L330))</f>
        <v/>
      </c>
      <c r="N330" s="7">
        <f>IF(M330="","",MAX(F330,E330-M330))</f>
        <v/>
      </c>
      <c r="O330" s="9" t="n"/>
      <c r="P330" s="9" t="n"/>
    </row>
    <row r="331">
      <c r="A331" s="9" t="n"/>
      <c r="B331" s="9" t="n"/>
      <c r="C331" s="9" t="n"/>
      <c r="D331" s="10" t="n"/>
      <c r="E331" s="11" t="n"/>
      <c r="F331" s="11" t="n"/>
      <c r="G331" s="12" t="n"/>
      <c r="H331" s="10" t="n"/>
      <c r="I331" s="9" t="n"/>
      <c r="J331" s="7">
        <f>IF(E331="","",MAX(0,E331-F331))</f>
        <v/>
      </c>
      <c r="K331" s="7">
        <f>IF(OR(J331="",G331=""),"",IF(G331&gt;0,J331/G331,0))</f>
        <v/>
      </c>
      <c r="L331" s="8">
        <f>IF(OR(D331="",H331=""),"",MAX(0,YEARFRAC(D331,H331,1)))</f>
        <v/>
      </c>
      <c r="M331" s="7">
        <f>IF(OR(K331="",L331=""),"",MIN(J331,K331*L331))</f>
        <v/>
      </c>
      <c r="N331" s="7">
        <f>IF(M331="","",MAX(F331,E331-M331))</f>
        <v/>
      </c>
      <c r="O331" s="9" t="n"/>
      <c r="P331" s="9" t="n"/>
    </row>
    <row r="332">
      <c r="A332" s="9" t="n"/>
      <c r="B332" s="9" t="n"/>
      <c r="C332" s="9" t="n"/>
      <c r="D332" s="10" t="n"/>
      <c r="E332" s="11" t="n"/>
      <c r="F332" s="11" t="n"/>
      <c r="G332" s="12" t="n"/>
      <c r="H332" s="10" t="n"/>
      <c r="I332" s="9" t="n"/>
      <c r="J332" s="7">
        <f>IF(E332="","",MAX(0,E332-F332))</f>
        <v/>
      </c>
      <c r="K332" s="7">
        <f>IF(OR(J332="",G332=""),"",IF(G332&gt;0,J332/G332,0))</f>
        <v/>
      </c>
      <c r="L332" s="8">
        <f>IF(OR(D332="",H332=""),"",MAX(0,YEARFRAC(D332,H332,1)))</f>
        <v/>
      </c>
      <c r="M332" s="7">
        <f>IF(OR(K332="",L332=""),"",MIN(J332,K332*L332))</f>
        <v/>
      </c>
      <c r="N332" s="7">
        <f>IF(M332="","",MAX(F332,E332-M332))</f>
        <v/>
      </c>
      <c r="O332" s="9" t="n"/>
      <c r="P332" s="9" t="n"/>
    </row>
    <row r="333">
      <c r="A333" s="9" t="n"/>
      <c r="B333" s="9" t="n"/>
      <c r="C333" s="9" t="n"/>
      <c r="D333" s="10" t="n"/>
      <c r="E333" s="11" t="n"/>
      <c r="F333" s="11" t="n"/>
      <c r="G333" s="12" t="n"/>
      <c r="H333" s="10" t="n"/>
      <c r="I333" s="9" t="n"/>
      <c r="J333" s="7">
        <f>IF(E333="","",MAX(0,E333-F333))</f>
        <v/>
      </c>
      <c r="K333" s="7">
        <f>IF(OR(J333="",G333=""),"",IF(G333&gt;0,J333/G333,0))</f>
        <v/>
      </c>
      <c r="L333" s="8">
        <f>IF(OR(D333="",H333=""),"",MAX(0,YEARFRAC(D333,H333,1)))</f>
        <v/>
      </c>
      <c r="M333" s="7">
        <f>IF(OR(K333="",L333=""),"",MIN(J333,K333*L333))</f>
        <v/>
      </c>
      <c r="N333" s="7">
        <f>IF(M333="","",MAX(F333,E333-M333))</f>
        <v/>
      </c>
      <c r="O333" s="9" t="n"/>
      <c r="P333" s="9" t="n"/>
    </row>
    <row r="334">
      <c r="A334" s="9" t="n"/>
      <c r="B334" s="9" t="n"/>
      <c r="C334" s="9" t="n"/>
      <c r="D334" s="10" t="n"/>
      <c r="E334" s="11" t="n"/>
      <c r="F334" s="11" t="n"/>
      <c r="G334" s="12" t="n"/>
      <c r="H334" s="10" t="n"/>
      <c r="I334" s="9" t="n"/>
      <c r="J334" s="7">
        <f>IF(E334="","",MAX(0,E334-F334))</f>
        <v/>
      </c>
      <c r="K334" s="7">
        <f>IF(OR(J334="",G334=""),"",IF(G334&gt;0,J334/G334,0))</f>
        <v/>
      </c>
      <c r="L334" s="8">
        <f>IF(OR(D334="",H334=""),"",MAX(0,YEARFRAC(D334,H334,1)))</f>
        <v/>
      </c>
      <c r="M334" s="7">
        <f>IF(OR(K334="",L334=""),"",MIN(J334,K334*L334))</f>
        <v/>
      </c>
      <c r="N334" s="7">
        <f>IF(M334="","",MAX(F334,E334-M334))</f>
        <v/>
      </c>
      <c r="O334" s="9" t="n"/>
      <c r="P334" s="9" t="n"/>
    </row>
    <row r="335">
      <c r="A335" s="9" t="n"/>
      <c r="B335" s="9" t="n"/>
      <c r="C335" s="9" t="n"/>
      <c r="D335" s="10" t="n"/>
      <c r="E335" s="11" t="n"/>
      <c r="F335" s="11" t="n"/>
      <c r="G335" s="12" t="n"/>
      <c r="H335" s="10" t="n"/>
      <c r="I335" s="9" t="n"/>
      <c r="J335" s="7">
        <f>IF(E335="","",MAX(0,E335-F335))</f>
        <v/>
      </c>
      <c r="K335" s="7">
        <f>IF(OR(J335="",G335=""),"",IF(G335&gt;0,J335/G335,0))</f>
        <v/>
      </c>
      <c r="L335" s="8">
        <f>IF(OR(D335="",H335=""),"",MAX(0,YEARFRAC(D335,H335,1)))</f>
        <v/>
      </c>
      <c r="M335" s="7">
        <f>IF(OR(K335="",L335=""),"",MIN(J335,K335*L335))</f>
        <v/>
      </c>
      <c r="N335" s="7">
        <f>IF(M335="","",MAX(F335,E335-M335))</f>
        <v/>
      </c>
      <c r="O335" s="9" t="n"/>
      <c r="P335" s="9" t="n"/>
    </row>
    <row r="336">
      <c r="A336" s="9" t="n"/>
      <c r="B336" s="9" t="n"/>
      <c r="C336" s="9" t="n"/>
      <c r="D336" s="10" t="n"/>
      <c r="E336" s="11" t="n"/>
      <c r="F336" s="11" t="n"/>
      <c r="G336" s="12" t="n"/>
      <c r="H336" s="10" t="n"/>
      <c r="I336" s="9" t="n"/>
      <c r="J336" s="7">
        <f>IF(E336="","",MAX(0,E336-F336))</f>
        <v/>
      </c>
      <c r="K336" s="7">
        <f>IF(OR(J336="",G336=""),"",IF(G336&gt;0,J336/G336,0))</f>
        <v/>
      </c>
      <c r="L336" s="8">
        <f>IF(OR(D336="",H336=""),"",MAX(0,YEARFRAC(D336,H336,1)))</f>
        <v/>
      </c>
      <c r="M336" s="7">
        <f>IF(OR(K336="",L336=""),"",MIN(J336,K336*L336))</f>
        <v/>
      </c>
      <c r="N336" s="7">
        <f>IF(M336="","",MAX(F336,E336-M336))</f>
        <v/>
      </c>
      <c r="O336" s="9" t="n"/>
      <c r="P336" s="9" t="n"/>
    </row>
    <row r="337">
      <c r="A337" s="9" t="n"/>
      <c r="B337" s="9" t="n"/>
      <c r="C337" s="9" t="n"/>
      <c r="D337" s="10" t="n"/>
      <c r="E337" s="11" t="n"/>
      <c r="F337" s="11" t="n"/>
      <c r="G337" s="12" t="n"/>
      <c r="H337" s="10" t="n"/>
      <c r="I337" s="9" t="n"/>
      <c r="J337" s="7">
        <f>IF(E337="","",MAX(0,E337-F337))</f>
        <v/>
      </c>
      <c r="K337" s="7">
        <f>IF(OR(J337="",G337=""),"",IF(G337&gt;0,J337/G337,0))</f>
        <v/>
      </c>
      <c r="L337" s="8">
        <f>IF(OR(D337="",H337=""),"",MAX(0,YEARFRAC(D337,H337,1)))</f>
        <v/>
      </c>
      <c r="M337" s="7">
        <f>IF(OR(K337="",L337=""),"",MIN(J337,K337*L337))</f>
        <v/>
      </c>
      <c r="N337" s="7">
        <f>IF(M337="","",MAX(F337,E337-M337))</f>
        <v/>
      </c>
      <c r="O337" s="9" t="n"/>
      <c r="P337" s="9" t="n"/>
    </row>
    <row r="338">
      <c r="A338" s="9" t="n"/>
      <c r="B338" s="9" t="n"/>
      <c r="C338" s="9" t="n"/>
      <c r="D338" s="10" t="n"/>
      <c r="E338" s="11" t="n"/>
      <c r="F338" s="11" t="n"/>
      <c r="G338" s="12" t="n"/>
      <c r="H338" s="10" t="n"/>
      <c r="I338" s="9" t="n"/>
      <c r="J338" s="7">
        <f>IF(E338="","",MAX(0,E338-F338))</f>
        <v/>
      </c>
      <c r="K338" s="7">
        <f>IF(OR(J338="",G338=""),"",IF(G338&gt;0,J338/G338,0))</f>
        <v/>
      </c>
      <c r="L338" s="8">
        <f>IF(OR(D338="",H338=""),"",MAX(0,YEARFRAC(D338,H338,1)))</f>
        <v/>
      </c>
      <c r="M338" s="7">
        <f>IF(OR(K338="",L338=""),"",MIN(J338,K338*L338))</f>
        <v/>
      </c>
      <c r="N338" s="7">
        <f>IF(M338="","",MAX(F338,E338-M338))</f>
        <v/>
      </c>
      <c r="O338" s="9" t="n"/>
      <c r="P338" s="9" t="n"/>
    </row>
    <row r="339">
      <c r="A339" s="9" t="n"/>
      <c r="B339" s="9" t="n"/>
      <c r="C339" s="9" t="n"/>
      <c r="D339" s="10" t="n"/>
      <c r="E339" s="11" t="n"/>
      <c r="F339" s="11" t="n"/>
      <c r="G339" s="12" t="n"/>
      <c r="H339" s="10" t="n"/>
      <c r="I339" s="9" t="n"/>
      <c r="J339" s="7">
        <f>IF(E339="","",MAX(0,E339-F339))</f>
        <v/>
      </c>
      <c r="K339" s="7">
        <f>IF(OR(J339="",G339=""),"",IF(G339&gt;0,J339/G339,0))</f>
        <v/>
      </c>
      <c r="L339" s="8">
        <f>IF(OR(D339="",H339=""),"",MAX(0,YEARFRAC(D339,H339,1)))</f>
        <v/>
      </c>
      <c r="M339" s="7">
        <f>IF(OR(K339="",L339=""),"",MIN(J339,K339*L339))</f>
        <v/>
      </c>
      <c r="N339" s="7">
        <f>IF(M339="","",MAX(F339,E339-M339))</f>
        <v/>
      </c>
      <c r="O339" s="9" t="n"/>
      <c r="P339" s="9" t="n"/>
    </row>
    <row r="340">
      <c r="A340" s="9" t="n"/>
      <c r="B340" s="9" t="n"/>
      <c r="C340" s="9" t="n"/>
      <c r="D340" s="10" t="n"/>
      <c r="E340" s="11" t="n"/>
      <c r="F340" s="11" t="n"/>
      <c r="G340" s="12" t="n"/>
      <c r="H340" s="10" t="n"/>
      <c r="I340" s="9" t="n"/>
      <c r="J340" s="7">
        <f>IF(E340="","",MAX(0,E340-F340))</f>
        <v/>
      </c>
      <c r="K340" s="7">
        <f>IF(OR(J340="",G340=""),"",IF(G340&gt;0,J340/G340,0))</f>
        <v/>
      </c>
      <c r="L340" s="8">
        <f>IF(OR(D340="",H340=""),"",MAX(0,YEARFRAC(D340,H340,1)))</f>
        <v/>
      </c>
      <c r="M340" s="7">
        <f>IF(OR(K340="",L340=""),"",MIN(J340,K340*L340))</f>
        <v/>
      </c>
      <c r="N340" s="7">
        <f>IF(M340="","",MAX(F340,E340-M340))</f>
        <v/>
      </c>
      <c r="O340" s="9" t="n"/>
      <c r="P340" s="9" t="n"/>
    </row>
    <row r="341">
      <c r="A341" s="9" t="n"/>
      <c r="B341" s="9" t="n"/>
      <c r="C341" s="9" t="n"/>
      <c r="D341" s="10" t="n"/>
      <c r="E341" s="11" t="n"/>
      <c r="F341" s="11" t="n"/>
      <c r="G341" s="12" t="n"/>
      <c r="H341" s="10" t="n"/>
      <c r="I341" s="9" t="n"/>
      <c r="J341" s="7">
        <f>IF(E341="","",MAX(0,E341-F341))</f>
        <v/>
      </c>
      <c r="K341" s="7">
        <f>IF(OR(J341="",G341=""),"",IF(G341&gt;0,J341/G341,0))</f>
        <v/>
      </c>
      <c r="L341" s="8">
        <f>IF(OR(D341="",H341=""),"",MAX(0,YEARFRAC(D341,H341,1)))</f>
        <v/>
      </c>
      <c r="M341" s="7">
        <f>IF(OR(K341="",L341=""),"",MIN(J341,K341*L341))</f>
        <v/>
      </c>
      <c r="N341" s="7">
        <f>IF(M341="","",MAX(F341,E341-M341))</f>
        <v/>
      </c>
      <c r="O341" s="9" t="n"/>
      <c r="P341" s="9" t="n"/>
    </row>
    <row r="342">
      <c r="A342" s="9" t="n"/>
      <c r="B342" s="9" t="n"/>
      <c r="C342" s="9" t="n"/>
      <c r="D342" s="10" t="n"/>
      <c r="E342" s="11" t="n"/>
      <c r="F342" s="11" t="n"/>
      <c r="G342" s="12" t="n"/>
      <c r="H342" s="10" t="n"/>
      <c r="I342" s="9" t="n"/>
      <c r="J342" s="7">
        <f>IF(E342="","",MAX(0,E342-F342))</f>
        <v/>
      </c>
      <c r="K342" s="7">
        <f>IF(OR(J342="",G342=""),"",IF(G342&gt;0,J342/G342,0))</f>
        <v/>
      </c>
      <c r="L342" s="8">
        <f>IF(OR(D342="",H342=""),"",MAX(0,YEARFRAC(D342,H342,1)))</f>
        <v/>
      </c>
      <c r="M342" s="7">
        <f>IF(OR(K342="",L342=""),"",MIN(J342,K342*L342))</f>
        <v/>
      </c>
      <c r="N342" s="7">
        <f>IF(M342="","",MAX(F342,E342-M342))</f>
        <v/>
      </c>
      <c r="O342" s="9" t="n"/>
      <c r="P342" s="9" t="n"/>
    </row>
    <row r="343">
      <c r="A343" s="9" t="n"/>
      <c r="B343" s="9" t="n"/>
      <c r="C343" s="9" t="n"/>
      <c r="D343" s="10" t="n"/>
      <c r="E343" s="11" t="n"/>
      <c r="F343" s="11" t="n"/>
      <c r="G343" s="12" t="n"/>
      <c r="H343" s="10" t="n"/>
      <c r="I343" s="9" t="n"/>
      <c r="J343" s="7">
        <f>IF(E343="","",MAX(0,E343-F343))</f>
        <v/>
      </c>
      <c r="K343" s="7">
        <f>IF(OR(J343="",G343=""),"",IF(G343&gt;0,J343/G343,0))</f>
        <v/>
      </c>
      <c r="L343" s="8">
        <f>IF(OR(D343="",H343=""),"",MAX(0,YEARFRAC(D343,H343,1)))</f>
        <v/>
      </c>
      <c r="M343" s="7">
        <f>IF(OR(K343="",L343=""),"",MIN(J343,K343*L343))</f>
        <v/>
      </c>
      <c r="N343" s="7">
        <f>IF(M343="","",MAX(F343,E343-M343))</f>
        <v/>
      </c>
      <c r="O343" s="9" t="n"/>
      <c r="P343" s="9" t="n"/>
    </row>
    <row r="344">
      <c r="A344" s="9" t="n"/>
      <c r="B344" s="9" t="n"/>
      <c r="C344" s="9" t="n"/>
      <c r="D344" s="10" t="n"/>
      <c r="E344" s="11" t="n"/>
      <c r="F344" s="11" t="n"/>
      <c r="G344" s="12" t="n"/>
      <c r="H344" s="10" t="n"/>
      <c r="I344" s="9" t="n"/>
      <c r="J344" s="7">
        <f>IF(E344="","",MAX(0,E344-F344))</f>
        <v/>
      </c>
      <c r="K344" s="7">
        <f>IF(OR(J344="",G344=""),"",IF(G344&gt;0,J344/G344,0))</f>
        <v/>
      </c>
      <c r="L344" s="8">
        <f>IF(OR(D344="",H344=""),"",MAX(0,YEARFRAC(D344,H344,1)))</f>
        <v/>
      </c>
      <c r="M344" s="7">
        <f>IF(OR(K344="",L344=""),"",MIN(J344,K344*L344))</f>
        <v/>
      </c>
      <c r="N344" s="7">
        <f>IF(M344="","",MAX(F344,E344-M344))</f>
        <v/>
      </c>
      <c r="O344" s="9" t="n"/>
      <c r="P344" s="9" t="n"/>
    </row>
    <row r="345">
      <c r="A345" s="9" t="n"/>
      <c r="B345" s="9" t="n"/>
      <c r="C345" s="9" t="n"/>
      <c r="D345" s="10" t="n"/>
      <c r="E345" s="11" t="n"/>
      <c r="F345" s="11" t="n"/>
      <c r="G345" s="12" t="n"/>
      <c r="H345" s="10" t="n"/>
      <c r="I345" s="9" t="n"/>
      <c r="J345" s="7">
        <f>IF(E345="","",MAX(0,E345-F345))</f>
        <v/>
      </c>
      <c r="K345" s="7">
        <f>IF(OR(J345="",G345=""),"",IF(G345&gt;0,J345/G345,0))</f>
        <v/>
      </c>
      <c r="L345" s="8">
        <f>IF(OR(D345="",H345=""),"",MAX(0,YEARFRAC(D345,H345,1)))</f>
        <v/>
      </c>
      <c r="M345" s="7">
        <f>IF(OR(K345="",L345=""),"",MIN(J345,K345*L345))</f>
        <v/>
      </c>
      <c r="N345" s="7">
        <f>IF(M345="","",MAX(F345,E345-M345))</f>
        <v/>
      </c>
      <c r="O345" s="9" t="n"/>
      <c r="P345" s="9" t="n"/>
    </row>
    <row r="346">
      <c r="A346" s="9" t="n"/>
      <c r="B346" s="9" t="n"/>
      <c r="C346" s="9" t="n"/>
      <c r="D346" s="10" t="n"/>
      <c r="E346" s="11" t="n"/>
      <c r="F346" s="11" t="n"/>
      <c r="G346" s="12" t="n"/>
      <c r="H346" s="10" t="n"/>
      <c r="I346" s="9" t="n"/>
      <c r="J346" s="7">
        <f>IF(E346="","",MAX(0,E346-F346))</f>
        <v/>
      </c>
      <c r="K346" s="7">
        <f>IF(OR(J346="",G346=""),"",IF(G346&gt;0,J346/G346,0))</f>
        <v/>
      </c>
      <c r="L346" s="8">
        <f>IF(OR(D346="",H346=""),"",MAX(0,YEARFRAC(D346,H346,1)))</f>
        <v/>
      </c>
      <c r="M346" s="7">
        <f>IF(OR(K346="",L346=""),"",MIN(J346,K346*L346))</f>
        <v/>
      </c>
      <c r="N346" s="7">
        <f>IF(M346="","",MAX(F346,E346-M346))</f>
        <v/>
      </c>
      <c r="O346" s="9" t="n"/>
      <c r="P346" s="9" t="n"/>
    </row>
    <row r="347">
      <c r="A347" s="9" t="n"/>
      <c r="B347" s="9" t="n"/>
      <c r="C347" s="9" t="n"/>
      <c r="D347" s="10" t="n"/>
      <c r="E347" s="11" t="n"/>
      <c r="F347" s="11" t="n"/>
      <c r="G347" s="12" t="n"/>
      <c r="H347" s="10" t="n"/>
      <c r="I347" s="9" t="n"/>
      <c r="J347" s="7">
        <f>IF(E347="","",MAX(0,E347-F347))</f>
        <v/>
      </c>
      <c r="K347" s="7">
        <f>IF(OR(J347="",G347=""),"",IF(G347&gt;0,J347/G347,0))</f>
        <v/>
      </c>
      <c r="L347" s="8">
        <f>IF(OR(D347="",H347=""),"",MAX(0,YEARFRAC(D347,H347,1)))</f>
        <v/>
      </c>
      <c r="M347" s="7">
        <f>IF(OR(K347="",L347=""),"",MIN(J347,K347*L347))</f>
        <v/>
      </c>
      <c r="N347" s="7">
        <f>IF(M347="","",MAX(F347,E347-M347))</f>
        <v/>
      </c>
      <c r="O347" s="9" t="n"/>
      <c r="P347" s="9" t="n"/>
    </row>
    <row r="348">
      <c r="A348" s="9" t="n"/>
      <c r="B348" s="9" t="n"/>
      <c r="C348" s="9" t="n"/>
      <c r="D348" s="10" t="n"/>
      <c r="E348" s="11" t="n"/>
      <c r="F348" s="11" t="n"/>
      <c r="G348" s="12" t="n"/>
      <c r="H348" s="10" t="n"/>
      <c r="I348" s="9" t="n"/>
      <c r="J348" s="7">
        <f>IF(E348="","",MAX(0,E348-F348))</f>
        <v/>
      </c>
      <c r="K348" s="7">
        <f>IF(OR(J348="",G348=""),"",IF(G348&gt;0,J348/G348,0))</f>
        <v/>
      </c>
      <c r="L348" s="8">
        <f>IF(OR(D348="",H348=""),"",MAX(0,YEARFRAC(D348,H348,1)))</f>
        <v/>
      </c>
      <c r="M348" s="7">
        <f>IF(OR(K348="",L348=""),"",MIN(J348,K348*L348))</f>
        <v/>
      </c>
      <c r="N348" s="7">
        <f>IF(M348="","",MAX(F348,E348-M348))</f>
        <v/>
      </c>
      <c r="O348" s="9" t="n"/>
      <c r="P348" s="9" t="n"/>
    </row>
    <row r="349">
      <c r="A349" s="9" t="n"/>
      <c r="B349" s="9" t="n"/>
      <c r="C349" s="9" t="n"/>
      <c r="D349" s="10" t="n"/>
      <c r="E349" s="11" t="n"/>
      <c r="F349" s="11" t="n"/>
      <c r="G349" s="12" t="n"/>
      <c r="H349" s="10" t="n"/>
      <c r="I349" s="9" t="n"/>
      <c r="J349" s="7">
        <f>IF(E349="","",MAX(0,E349-F349))</f>
        <v/>
      </c>
      <c r="K349" s="7">
        <f>IF(OR(J349="",G349=""),"",IF(G349&gt;0,J349/G349,0))</f>
        <v/>
      </c>
      <c r="L349" s="8">
        <f>IF(OR(D349="",H349=""),"",MAX(0,YEARFRAC(D349,H349,1)))</f>
        <v/>
      </c>
      <c r="M349" s="7">
        <f>IF(OR(K349="",L349=""),"",MIN(J349,K349*L349))</f>
        <v/>
      </c>
      <c r="N349" s="7">
        <f>IF(M349="","",MAX(F349,E349-M349))</f>
        <v/>
      </c>
      <c r="O349" s="9" t="n"/>
      <c r="P349" s="9" t="n"/>
    </row>
    <row r="350">
      <c r="A350" s="9" t="n"/>
      <c r="B350" s="9" t="n"/>
      <c r="C350" s="9" t="n"/>
      <c r="D350" s="10" t="n"/>
      <c r="E350" s="11" t="n"/>
      <c r="F350" s="11" t="n"/>
      <c r="G350" s="12" t="n"/>
      <c r="H350" s="10" t="n"/>
      <c r="I350" s="9" t="n"/>
      <c r="J350" s="7">
        <f>IF(E350="","",MAX(0,E350-F350))</f>
        <v/>
      </c>
      <c r="K350" s="7">
        <f>IF(OR(J350="",G350=""),"",IF(G350&gt;0,J350/G350,0))</f>
        <v/>
      </c>
      <c r="L350" s="8">
        <f>IF(OR(D350="",H350=""),"",MAX(0,YEARFRAC(D350,H350,1)))</f>
        <v/>
      </c>
      <c r="M350" s="7">
        <f>IF(OR(K350="",L350=""),"",MIN(J350,K350*L350))</f>
        <v/>
      </c>
      <c r="N350" s="7">
        <f>IF(M350="","",MAX(F350,E350-M350))</f>
        <v/>
      </c>
      <c r="O350" s="9" t="n"/>
      <c r="P350" s="9" t="n"/>
    </row>
    <row r="351">
      <c r="A351" s="9" t="n"/>
      <c r="B351" s="9" t="n"/>
      <c r="C351" s="9" t="n"/>
      <c r="D351" s="10" t="n"/>
      <c r="E351" s="11" t="n"/>
      <c r="F351" s="11" t="n"/>
      <c r="G351" s="12" t="n"/>
      <c r="H351" s="10" t="n"/>
      <c r="I351" s="9" t="n"/>
      <c r="J351" s="7">
        <f>IF(E351="","",MAX(0,E351-F351))</f>
        <v/>
      </c>
      <c r="K351" s="7">
        <f>IF(OR(J351="",G351=""),"",IF(G351&gt;0,J351/G351,0))</f>
        <v/>
      </c>
      <c r="L351" s="8">
        <f>IF(OR(D351="",H351=""),"",MAX(0,YEARFRAC(D351,H351,1)))</f>
        <v/>
      </c>
      <c r="M351" s="7">
        <f>IF(OR(K351="",L351=""),"",MIN(J351,K351*L351))</f>
        <v/>
      </c>
      <c r="N351" s="7">
        <f>IF(M351="","",MAX(F351,E351-M351))</f>
        <v/>
      </c>
      <c r="O351" s="9" t="n"/>
      <c r="P351" s="9" t="n"/>
    </row>
    <row r="352">
      <c r="A352" s="9" t="n"/>
      <c r="B352" s="9" t="n"/>
      <c r="C352" s="9" t="n"/>
      <c r="D352" s="10" t="n"/>
      <c r="E352" s="11" t="n"/>
      <c r="F352" s="11" t="n"/>
      <c r="G352" s="12" t="n"/>
      <c r="H352" s="10" t="n"/>
      <c r="I352" s="9" t="n"/>
      <c r="J352" s="7">
        <f>IF(E352="","",MAX(0,E352-F352))</f>
        <v/>
      </c>
      <c r="K352" s="7">
        <f>IF(OR(J352="",G352=""),"",IF(G352&gt;0,J352/G352,0))</f>
        <v/>
      </c>
      <c r="L352" s="8">
        <f>IF(OR(D352="",H352=""),"",MAX(0,YEARFRAC(D352,H352,1)))</f>
        <v/>
      </c>
      <c r="M352" s="7">
        <f>IF(OR(K352="",L352=""),"",MIN(J352,K352*L352))</f>
        <v/>
      </c>
      <c r="N352" s="7">
        <f>IF(M352="","",MAX(F352,E352-M352))</f>
        <v/>
      </c>
      <c r="O352" s="9" t="n"/>
      <c r="P352" s="9" t="n"/>
    </row>
    <row r="353">
      <c r="A353" s="9" t="n"/>
      <c r="B353" s="9" t="n"/>
      <c r="C353" s="9" t="n"/>
      <c r="D353" s="10" t="n"/>
      <c r="E353" s="11" t="n"/>
      <c r="F353" s="11" t="n"/>
      <c r="G353" s="12" t="n"/>
      <c r="H353" s="10" t="n"/>
      <c r="I353" s="9" t="n"/>
      <c r="J353" s="7">
        <f>IF(E353="","",MAX(0,E353-F353))</f>
        <v/>
      </c>
      <c r="K353" s="7">
        <f>IF(OR(J353="",G353=""),"",IF(G353&gt;0,J353/G353,0))</f>
        <v/>
      </c>
      <c r="L353" s="8">
        <f>IF(OR(D353="",H353=""),"",MAX(0,YEARFRAC(D353,H353,1)))</f>
        <v/>
      </c>
      <c r="M353" s="7">
        <f>IF(OR(K353="",L353=""),"",MIN(J353,K353*L353))</f>
        <v/>
      </c>
      <c r="N353" s="7">
        <f>IF(M353="","",MAX(F353,E353-M353))</f>
        <v/>
      </c>
      <c r="O353" s="9" t="n"/>
      <c r="P353" s="9" t="n"/>
    </row>
    <row r="354">
      <c r="A354" s="9" t="n"/>
      <c r="B354" s="9" t="n"/>
      <c r="C354" s="9" t="n"/>
      <c r="D354" s="10" t="n"/>
      <c r="E354" s="11" t="n"/>
      <c r="F354" s="11" t="n"/>
      <c r="G354" s="12" t="n"/>
      <c r="H354" s="10" t="n"/>
      <c r="I354" s="9" t="n"/>
      <c r="J354" s="7">
        <f>IF(E354="","",MAX(0,E354-F354))</f>
        <v/>
      </c>
      <c r="K354" s="7">
        <f>IF(OR(J354="",G354=""),"",IF(G354&gt;0,J354/G354,0))</f>
        <v/>
      </c>
      <c r="L354" s="8">
        <f>IF(OR(D354="",H354=""),"",MAX(0,YEARFRAC(D354,H354,1)))</f>
        <v/>
      </c>
      <c r="M354" s="7">
        <f>IF(OR(K354="",L354=""),"",MIN(J354,K354*L354))</f>
        <v/>
      </c>
      <c r="N354" s="7">
        <f>IF(M354="","",MAX(F354,E354-M354))</f>
        <v/>
      </c>
      <c r="O354" s="9" t="n"/>
      <c r="P354" s="9" t="n"/>
    </row>
    <row r="355">
      <c r="A355" s="9" t="n"/>
      <c r="B355" s="9" t="n"/>
      <c r="C355" s="9" t="n"/>
      <c r="D355" s="10" t="n"/>
      <c r="E355" s="11" t="n"/>
      <c r="F355" s="11" t="n"/>
      <c r="G355" s="12" t="n"/>
      <c r="H355" s="10" t="n"/>
      <c r="I355" s="9" t="n"/>
      <c r="J355" s="7">
        <f>IF(E355="","",MAX(0,E355-F355))</f>
        <v/>
      </c>
      <c r="K355" s="7">
        <f>IF(OR(J355="",G355=""),"",IF(G355&gt;0,J355/G355,0))</f>
        <v/>
      </c>
      <c r="L355" s="8">
        <f>IF(OR(D355="",H355=""),"",MAX(0,YEARFRAC(D355,H355,1)))</f>
        <v/>
      </c>
      <c r="M355" s="7">
        <f>IF(OR(K355="",L355=""),"",MIN(J355,K355*L355))</f>
        <v/>
      </c>
      <c r="N355" s="7">
        <f>IF(M355="","",MAX(F355,E355-M355))</f>
        <v/>
      </c>
      <c r="O355" s="9" t="n"/>
      <c r="P355" s="9" t="n"/>
    </row>
    <row r="356">
      <c r="A356" s="9" t="n"/>
      <c r="B356" s="9" t="n"/>
      <c r="C356" s="9" t="n"/>
      <c r="D356" s="10" t="n"/>
      <c r="E356" s="11" t="n"/>
      <c r="F356" s="11" t="n"/>
      <c r="G356" s="12" t="n"/>
      <c r="H356" s="10" t="n"/>
      <c r="I356" s="9" t="n"/>
      <c r="J356" s="7">
        <f>IF(E356="","",MAX(0,E356-F356))</f>
        <v/>
      </c>
      <c r="K356" s="7">
        <f>IF(OR(J356="",G356=""),"",IF(G356&gt;0,J356/G356,0))</f>
        <v/>
      </c>
      <c r="L356" s="8">
        <f>IF(OR(D356="",H356=""),"",MAX(0,YEARFRAC(D356,H356,1)))</f>
        <v/>
      </c>
      <c r="M356" s="7">
        <f>IF(OR(K356="",L356=""),"",MIN(J356,K356*L356))</f>
        <v/>
      </c>
      <c r="N356" s="7">
        <f>IF(M356="","",MAX(F356,E356-M356))</f>
        <v/>
      </c>
      <c r="O356" s="9" t="n"/>
      <c r="P356" s="9" t="n"/>
    </row>
    <row r="357">
      <c r="A357" s="9" t="n"/>
      <c r="B357" s="9" t="n"/>
      <c r="C357" s="9" t="n"/>
      <c r="D357" s="10" t="n"/>
      <c r="E357" s="11" t="n"/>
      <c r="F357" s="11" t="n"/>
      <c r="G357" s="12" t="n"/>
      <c r="H357" s="10" t="n"/>
      <c r="I357" s="9" t="n"/>
      <c r="J357" s="7">
        <f>IF(E357="","",MAX(0,E357-F357))</f>
        <v/>
      </c>
      <c r="K357" s="7">
        <f>IF(OR(J357="",G357=""),"",IF(G357&gt;0,J357/G357,0))</f>
        <v/>
      </c>
      <c r="L357" s="8">
        <f>IF(OR(D357="",H357=""),"",MAX(0,YEARFRAC(D357,H357,1)))</f>
        <v/>
      </c>
      <c r="M357" s="7">
        <f>IF(OR(K357="",L357=""),"",MIN(J357,K357*L357))</f>
        <v/>
      </c>
      <c r="N357" s="7">
        <f>IF(M357="","",MAX(F357,E357-M357))</f>
        <v/>
      </c>
      <c r="O357" s="9" t="n"/>
      <c r="P357" s="9" t="n"/>
    </row>
    <row r="358">
      <c r="A358" s="9" t="n"/>
      <c r="B358" s="9" t="n"/>
      <c r="C358" s="9" t="n"/>
      <c r="D358" s="10" t="n"/>
      <c r="E358" s="11" t="n"/>
      <c r="F358" s="11" t="n"/>
      <c r="G358" s="12" t="n"/>
      <c r="H358" s="10" t="n"/>
      <c r="I358" s="9" t="n"/>
      <c r="J358" s="7">
        <f>IF(E358="","",MAX(0,E358-F358))</f>
        <v/>
      </c>
      <c r="K358" s="7">
        <f>IF(OR(J358="",G358=""),"",IF(G358&gt;0,J358/G358,0))</f>
        <v/>
      </c>
      <c r="L358" s="8">
        <f>IF(OR(D358="",H358=""),"",MAX(0,YEARFRAC(D358,H358,1)))</f>
        <v/>
      </c>
      <c r="M358" s="7">
        <f>IF(OR(K358="",L358=""),"",MIN(J358,K358*L358))</f>
        <v/>
      </c>
      <c r="N358" s="7">
        <f>IF(M358="","",MAX(F358,E358-M358))</f>
        <v/>
      </c>
      <c r="O358" s="9" t="n"/>
      <c r="P358" s="9" t="n"/>
    </row>
    <row r="359">
      <c r="A359" s="9" t="n"/>
      <c r="B359" s="9" t="n"/>
      <c r="C359" s="9" t="n"/>
      <c r="D359" s="10" t="n"/>
      <c r="E359" s="11" t="n"/>
      <c r="F359" s="11" t="n"/>
      <c r="G359" s="12" t="n"/>
      <c r="H359" s="10" t="n"/>
      <c r="I359" s="9" t="n"/>
      <c r="J359" s="7">
        <f>IF(E359="","",MAX(0,E359-F359))</f>
        <v/>
      </c>
      <c r="K359" s="7">
        <f>IF(OR(J359="",G359=""),"",IF(G359&gt;0,J359/G359,0))</f>
        <v/>
      </c>
      <c r="L359" s="8">
        <f>IF(OR(D359="",H359=""),"",MAX(0,YEARFRAC(D359,H359,1)))</f>
        <v/>
      </c>
      <c r="M359" s="7">
        <f>IF(OR(K359="",L359=""),"",MIN(J359,K359*L359))</f>
        <v/>
      </c>
      <c r="N359" s="7">
        <f>IF(M359="","",MAX(F359,E359-M359))</f>
        <v/>
      </c>
      <c r="O359" s="9" t="n"/>
      <c r="P359" s="9" t="n"/>
    </row>
    <row r="360">
      <c r="A360" s="9" t="n"/>
      <c r="B360" s="9" t="n"/>
      <c r="C360" s="9" t="n"/>
      <c r="D360" s="10" t="n"/>
      <c r="E360" s="11" t="n"/>
      <c r="F360" s="11" t="n"/>
      <c r="G360" s="12" t="n"/>
      <c r="H360" s="10" t="n"/>
      <c r="I360" s="9" t="n"/>
      <c r="J360" s="7">
        <f>IF(E360="","",MAX(0,E360-F360))</f>
        <v/>
      </c>
      <c r="K360" s="7">
        <f>IF(OR(J360="",G360=""),"",IF(G360&gt;0,J360/G360,0))</f>
        <v/>
      </c>
      <c r="L360" s="8">
        <f>IF(OR(D360="",H360=""),"",MAX(0,YEARFRAC(D360,H360,1)))</f>
        <v/>
      </c>
      <c r="M360" s="7">
        <f>IF(OR(K360="",L360=""),"",MIN(J360,K360*L360))</f>
        <v/>
      </c>
      <c r="N360" s="7">
        <f>IF(M360="","",MAX(F360,E360-M360))</f>
        <v/>
      </c>
      <c r="O360" s="9" t="n"/>
      <c r="P360" s="9" t="n"/>
    </row>
    <row r="361">
      <c r="A361" s="9" t="n"/>
      <c r="B361" s="9" t="n"/>
      <c r="C361" s="9" t="n"/>
      <c r="D361" s="10" t="n"/>
      <c r="E361" s="11" t="n"/>
      <c r="F361" s="11" t="n"/>
      <c r="G361" s="12" t="n"/>
      <c r="H361" s="10" t="n"/>
      <c r="I361" s="9" t="n"/>
      <c r="J361" s="7">
        <f>IF(E361="","",MAX(0,E361-F361))</f>
        <v/>
      </c>
      <c r="K361" s="7">
        <f>IF(OR(J361="",G361=""),"",IF(G361&gt;0,J361/G361,0))</f>
        <v/>
      </c>
      <c r="L361" s="8">
        <f>IF(OR(D361="",H361=""),"",MAX(0,YEARFRAC(D361,H361,1)))</f>
        <v/>
      </c>
      <c r="M361" s="7">
        <f>IF(OR(K361="",L361=""),"",MIN(J361,K361*L361))</f>
        <v/>
      </c>
      <c r="N361" s="7">
        <f>IF(M361="","",MAX(F361,E361-M361))</f>
        <v/>
      </c>
      <c r="O361" s="9" t="n"/>
      <c r="P361" s="9" t="n"/>
    </row>
    <row r="362">
      <c r="A362" s="9" t="n"/>
      <c r="B362" s="9" t="n"/>
      <c r="C362" s="9" t="n"/>
      <c r="D362" s="10" t="n"/>
      <c r="E362" s="11" t="n"/>
      <c r="F362" s="11" t="n"/>
      <c r="G362" s="12" t="n"/>
      <c r="H362" s="10" t="n"/>
      <c r="I362" s="9" t="n"/>
      <c r="J362" s="7">
        <f>IF(E362="","",MAX(0,E362-F362))</f>
        <v/>
      </c>
      <c r="K362" s="7">
        <f>IF(OR(J362="",G362=""),"",IF(G362&gt;0,J362/G362,0))</f>
        <v/>
      </c>
      <c r="L362" s="8">
        <f>IF(OR(D362="",H362=""),"",MAX(0,YEARFRAC(D362,H362,1)))</f>
        <v/>
      </c>
      <c r="M362" s="7">
        <f>IF(OR(K362="",L362=""),"",MIN(J362,K362*L362))</f>
        <v/>
      </c>
      <c r="N362" s="7">
        <f>IF(M362="","",MAX(F362,E362-M362))</f>
        <v/>
      </c>
      <c r="O362" s="9" t="n"/>
      <c r="P362" s="9" t="n"/>
    </row>
    <row r="363">
      <c r="A363" s="9" t="n"/>
      <c r="B363" s="9" t="n"/>
      <c r="C363" s="9" t="n"/>
      <c r="D363" s="10" t="n"/>
      <c r="E363" s="11" t="n"/>
      <c r="F363" s="11" t="n"/>
      <c r="G363" s="12" t="n"/>
      <c r="H363" s="10" t="n"/>
      <c r="I363" s="9" t="n"/>
      <c r="J363" s="7">
        <f>IF(E363="","",MAX(0,E363-F363))</f>
        <v/>
      </c>
      <c r="K363" s="7">
        <f>IF(OR(J363="",G363=""),"",IF(G363&gt;0,J363/G363,0))</f>
        <v/>
      </c>
      <c r="L363" s="8">
        <f>IF(OR(D363="",H363=""),"",MAX(0,YEARFRAC(D363,H363,1)))</f>
        <v/>
      </c>
      <c r="M363" s="7">
        <f>IF(OR(K363="",L363=""),"",MIN(J363,K363*L363))</f>
        <v/>
      </c>
      <c r="N363" s="7">
        <f>IF(M363="","",MAX(F363,E363-M363))</f>
        <v/>
      </c>
      <c r="O363" s="9" t="n"/>
      <c r="P363" s="9" t="n"/>
    </row>
    <row r="364">
      <c r="A364" s="9" t="n"/>
      <c r="B364" s="9" t="n"/>
      <c r="C364" s="9" t="n"/>
      <c r="D364" s="10" t="n"/>
      <c r="E364" s="11" t="n"/>
      <c r="F364" s="11" t="n"/>
      <c r="G364" s="12" t="n"/>
      <c r="H364" s="10" t="n"/>
      <c r="I364" s="9" t="n"/>
      <c r="J364" s="7">
        <f>IF(E364="","",MAX(0,E364-F364))</f>
        <v/>
      </c>
      <c r="K364" s="7">
        <f>IF(OR(J364="",G364=""),"",IF(G364&gt;0,J364/G364,0))</f>
        <v/>
      </c>
      <c r="L364" s="8">
        <f>IF(OR(D364="",H364=""),"",MAX(0,YEARFRAC(D364,H364,1)))</f>
        <v/>
      </c>
      <c r="M364" s="7">
        <f>IF(OR(K364="",L364=""),"",MIN(J364,K364*L364))</f>
        <v/>
      </c>
      <c r="N364" s="7">
        <f>IF(M364="","",MAX(F364,E364-M364))</f>
        <v/>
      </c>
      <c r="O364" s="9" t="n"/>
      <c r="P364" s="9" t="n"/>
    </row>
    <row r="365">
      <c r="A365" s="9" t="n"/>
      <c r="B365" s="9" t="n"/>
      <c r="C365" s="9" t="n"/>
      <c r="D365" s="10" t="n"/>
      <c r="E365" s="11" t="n"/>
      <c r="F365" s="11" t="n"/>
      <c r="G365" s="12" t="n"/>
      <c r="H365" s="10" t="n"/>
      <c r="I365" s="9" t="n"/>
      <c r="J365" s="7">
        <f>IF(E365="","",MAX(0,E365-F365))</f>
        <v/>
      </c>
      <c r="K365" s="7">
        <f>IF(OR(J365="",G365=""),"",IF(G365&gt;0,J365/G365,0))</f>
        <v/>
      </c>
      <c r="L365" s="8">
        <f>IF(OR(D365="",H365=""),"",MAX(0,YEARFRAC(D365,H365,1)))</f>
        <v/>
      </c>
      <c r="M365" s="7">
        <f>IF(OR(K365="",L365=""),"",MIN(J365,K365*L365))</f>
        <v/>
      </c>
      <c r="N365" s="7">
        <f>IF(M365="","",MAX(F365,E365-M365))</f>
        <v/>
      </c>
      <c r="O365" s="9" t="n"/>
      <c r="P365" s="9" t="n"/>
    </row>
    <row r="366">
      <c r="A366" s="9" t="n"/>
      <c r="B366" s="9" t="n"/>
      <c r="C366" s="9" t="n"/>
      <c r="D366" s="10" t="n"/>
      <c r="E366" s="11" t="n"/>
      <c r="F366" s="11" t="n"/>
      <c r="G366" s="12" t="n"/>
      <c r="H366" s="10" t="n"/>
      <c r="I366" s="9" t="n"/>
      <c r="J366" s="7">
        <f>IF(E366="","",MAX(0,E366-F366))</f>
        <v/>
      </c>
      <c r="K366" s="7">
        <f>IF(OR(J366="",G366=""),"",IF(G366&gt;0,J366/G366,0))</f>
        <v/>
      </c>
      <c r="L366" s="8">
        <f>IF(OR(D366="",H366=""),"",MAX(0,YEARFRAC(D366,H366,1)))</f>
        <v/>
      </c>
      <c r="M366" s="7">
        <f>IF(OR(K366="",L366=""),"",MIN(J366,K366*L366))</f>
        <v/>
      </c>
      <c r="N366" s="7">
        <f>IF(M366="","",MAX(F366,E366-M366))</f>
        <v/>
      </c>
      <c r="O366" s="9" t="n"/>
      <c r="P366" s="9" t="n"/>
    </row>
    <row r="367">
      <c r="A367" s="9" t="n"/>
      <c r="B367" s="9" t="n"/>
      <c r="C367" s="9" t="n"/>
      <c r="D367" s="10" t="n"/>
      <c r="E367" s="11" t="n"/>
      <c r="F367" s="11" t="n"/>
      <c r="G367" s="12" t="n"/>
      <c r="H367" s="10" t="n"/>
      <c r="I367" s="9" t="n"/>
      <c r="J367" s="7">
        <f>IF(E367="","",MAX(0,E367-F367))</f>
        <v/>
      </c>
      <c r="K367" s="7">
        <f>IF(OR(J367="",G367=""),"",IF(G367&gt;0,J367/G367,0))</f>
        <v/>
      </c>
      <c r="L367" s="8">
        <f>IF(OR(D367="",H367=""),"",MAX(0,YEARFRAC(D367,H367,1)))</f>
        <v/>
      </c>
      <c r="M367" s="7">
        <f>IF(OR(K367="",L367=""),"",MIN(J367,K367*L367))</f>
        <v/>
      </c>
      <c r="N367" s="7">
        <f>IF(M367="","",MAX(F367,E367-M367))</f>
        <v/>
      </c>
      <c r="O367" s="9" t="n"/>
      <c r="P367" s="9" t="n"/>
    </row>
    <row r="368">
      <c r="A368" s="9" t="n"/>
      <c r="B368" s="9" t="n"/>
      <c r="C368" s="9" t="n"/>
      <c r="D368" s="10" t="n"/>
      <c r="E368" s="11" t="n"/>
      <c r="F368" s="11" t="n"/>
      <c r="G368" s="12" t="n"/>
      <c r="H368" s="10" t="n"/>
      <c r="I368" s="9" t="n"/>
      <c r="J368" s="7">
        <f>IF(E368="","",MAX(0,E368-F368))</f>
        <v/>
      </c>
      <c r="K368" s="7">
        <f>IF(OR(J368="",G368=""),"",IF(G368&gt;0,J368/G368,0))</f>
        <v/>
      </c>
      <c r="L368" s="8">
        <f>IF(OR(D368="",H368=""),"",MAX(0,YEARFRAC(D368,H368,1)))</f>
        <v/>
      </c>
      <c r="M368" s="7">
        <f>IF(OR(K368="",L368=""),"",MIN(J368,K368*L368))</f>
        <v/>
      </c>
      <c r="N368" s="7">
        <f>IF(M368="","",MAX(F368,E368-M368))</f>
        <v/>
      </c>
      <c r="O368" s="9" t="n"/>
      <c r="P368" s="9" t="n"/>
    </row>
    <row r="369">
      <c r="A369" s="9" t="n"/>
      <c r="B369" s="9" t="n"/>
      <c r="C369" s="9" t="n"/>
      <c r="D369" s="10" t="n"/>
      <c r="E369" s="11" t="n"/>
      <c r="F369" s="11" t="n"/>
      <c r="G369" s="12" t="n"/>
      <c r="H369" s="10" t="n"/>
      <c r="I369" s="9" t="n"/>
      <c r="J369" s="7">
        <f>IF(E369="","",MAX(0,E369-F369))</f>
        <v/>
      </c>
      <c r="K369" s="7">
        <f>IF(OR(J369="",G369=""),"",IF(G369&gt;0,J369/G369,0))</f>
        <v/>
      </c>
      <c r="L369" s="8">
        <f>IF(OR(D369="",H369=""),"",MAX(0,YEARFRAC(D369,H369,1)))</f>
        <v/>
      </c>
      <c r="M369" s="7">
        <f>IF(OR(K369="",L369=""),"",MIN(J369,K369*L369))</f>
        <v/>
      </c>
      <c r="N369" s="7">
        <f>IF(M369="","",MAX(F369,E369-M369))</f>
        <v/>
      </c>
      <c r="O369" s="9" t="n"/>
      <c r="P369" s="9" t="n"/>
    </row>
    <row r="370">
      <c r="A370" s="9" t="n"/>
      <c r="B370" s="9" t="n"/>
      <c r="C370" s="9" t="n"/>
      <c r="D370" s="10" t="n"/>
      <c r="E370" s="11" t="n"/>
      <c r="F370" s="11" t="n"/>
      <c r="G370" s="12" t="n"/>
      <c r="H370" s="10" t="n"/>
      <c r="I370" s="9" t="n"/>
      <c r="J370" s="7">
        <f>IF(E370="","",MAX(0,E370-F370))</f>
        <v/>
      </c>
      <c r="K370" s="7">
        <f>IF(OR(J370="",G370=""),"",IF(G370&gt;0,J370/G370,0))</f>
        <v/>
      </c>
      <c r="L370" s="8">
        <f>IF(OR(D370="",H370=""),"",MAX(0,YEARFRAC(D370,H370,1)))</f>
        <v/>
      </c>
      <c r="M370" s="7">
        <f>IF(OR(K370="",L370=""),"",MIN(J370,K370*L370))</f>
        <v/>
      </c>
      <c r="N370" s="7">
        <f>IF(M370="","",MAX(F370,E370-M370))</f>
        <v/>
      </c>
      <c r="O370" s="9" t="n"/>
      <c r="P370" s="9" t="n"/>
    </row>
    <row r="371">
      <c r="A371" s="9" t="n"/>
      <c r="B371" s="9" t="n"/>
      <c r="C371" s="9" t="n"/>
      <c r="D371" s="10" t="n"/>
      <c r="E371" s="11" t="n"/>
      <c r="F371" s="11" t="n"/>
      <c r="G371" s="12" t="n"/>
      <c r="H371" s="10" t="n"/>
      <c r="I371" s="9" t="n"/>
      <c r="J371" s="7">
        <f>IF(E371="","",MAX(0,E371-F371))</f>
        <v/>
      </c>
      <c r="K371" s="7">
        <f>IF(OR(J371="",G371=""),"",IF(G371&gt;0,J371/G371,0))</f>
        <v/>
      </c>
      <c r="L371" s="8">
        <f>IF(OR(D371="",H371=""),"",MAX(0,YEARFRAC(D371,H371,1)))</f>
        <v/>
      </c>
      <c r="M371" s="7">
        <f>IF(OR(K371="",L371=""),"",MIN(J371,K371*L371))</f>
        <v/>
      </c>
      <c r="N371" s="7">
        <f>IF(M371="","",MAX(F371,E371-M371))</f>
        <v/>
      </c>
      <c r="O371" s="9" t="n"/>
      <c r="P371" s="9" t="n"/>
    </row>
    <row r="372">
      <c r="A372" s="9" t="n"/>
      <c r="B372" s="9" t="n"/>
      <c r="C372" s="9" t="n"/>
      <c r="D372" s="10" t="n"/>
      <c r="E372" s="11" t="n"/>
      <c r="F372" s="11" t="n"/>
      <c r="G372" s="12" t="n"/>
      <c r="H372" s="10" t="n"/>
      <c r="I372" s="9" t="n"/>
      <c r="J372" s="7">
        <f>IF(E372="","",MAX(0,E372-F372))</f>
        <v/>
      </c>
      <c r="K372" s="7">
        <f>IF(OR(J372="",G372=""),"",IF(G372&gt;0,J372/G372,0))</f>
        <v/>
      </c>
      <c r="L372" s="8">
        <f>IF(OR(D372="",H372=""),"",MAX(0,YEARFRAC(D372,H372,1)))</f>
        <v/>
      </c>
      <c r="M372" s="7">
        <f>IF(OR(K372="",L372=""),"",MIN(J372,K372*L372))</f>
        <v/>
      </c>
      <c r="N372" s="7">
        <f>IF(M372="","",MAX(F372,E372-M372))</f>
        <v/>
      </c>
      <c r="O372" s="9" t="n"/>
      <c r="P372" s="9" t="n"/>
    </row>
    <row r="373">
      <c r="A373" s="9" t="n"/>
      <c r="B373" s="9" t="n"/>
      <c r="C373" s="9" t="n"/>
      <c r="D373" s="10" t="n"/>
      <c r="E373" s="11" t="n"/>
      <c r="F373" s="11" t="n"/>
      <c r="G373" s="12" t="n"/>
      <c r="H373" s="10" t="n"/>
      <c r="I373" s="9" t="n"/>
      <c r="J373" s="7">
        <f>IF(E373="","",MAX(0,E373-F373))</f>
        <v/>
      </c>
      <c r="K373" s="7">
        <f>IF(OR(J373="",G373=""),"",IF(G373&gt;0,J373/G373,0))</f>
        <v/>
      </c>
      <c r="L373" s="8">
        <f>IF(OR(D373="",H373=""),"",MAX(0,YEARFRAC(D373,H373,1)))</f>
        <v/>
      </c>
      <c r="M373" s="7">
        <f>IF(OR(K373="",L373=""),"",MIN(J373,K373*L373))</f>
        <v/>
      </c>
      <c r="N373" s="7">
        <f>IF(M373="","",MAX(F373,E373-M373))</f>
        <v/>
      </c>
      <c r="O373" s="9" t="n"/>
      <c r="P373" s="9" t="n"/>
    </row>
    <row r="374">
      <c r="A374" s="9" t="n"/>
      <c r="B374" s="9" t="n"/>
      <c r="C374" s="9" t="n"/>
      <c r="D374" s="10" t="n"/>
      <c r="E374" s="11" t="n"/>
      <c r="F374" s="11" t="n"/>
      <c r="G374" s="12" t="n"/>
      <c r="H374" s="10" t="n"/>
      <c r="I374" s="9" t="n"/>
      <c r="J374" s="7">
        <f>IF(E374="","",MAX(0,E374-F374))</f>
        <v/>
      </c>
      <c r="K374" s="7">
        <f>IF(OR(J374="",G374=""),"",IF(G374&gt;0,J374/G374,0))</f>
        <v/>
      </c>
      <c r="L374" s="8">
        <f>IF(OR(D374="",H374=""),"",MAX(0,YEARFRAC(D374,H374,1)))</f>
        <v/>
      </c>
      <c r="M374" s="7">
        <f>IF(OR(K374="",L374=""),"",MIN(J374,K374*L374))</f>
        <v/>
      </c>
      <c r="N374" s="7">
        <f>IF(M374="","",MAX(F374,E374-M374))</f>
        <v/>
      </c>
      <c r="O374" s="9" t="n"/>
      <c r="P374" s="9" t="n"/>
    </row>
    <row r="375">
      <c r="A375" s="9" t="n"/>
      <c r="B375" s="9" t="n"/>
      <c r="C375" s="9" t="n"/>
      <c r="D375" s="10" t="n"/>
      <c r="E375" s="11" t="n"/>
      <c r="F375" s="11" t="n"/>
      <c r="G375" s="12" t="n"/>
      <c r="H375" s="10" t="n"/>
      <c r="I375" s="9" t="n"/>
      <c r="J375" s="7">
        <f>IF(E375="","",MAX(0,E375-F375))</f>
        <v/>
      </c>
      <c r="K375" s="7">
        <f>IF(OR(J375="",G375=""),"",IF(G375&gt;0,J375/G375,0))</f>
        <v/>
      </c>
      <c r="L375" s="8">
        <f>IF(OR(D375="",H375=""),"",MAX(0,YEARFRAC(D375,H375,1)))</f>
        <v/>
      </c>
      <c r="M375" s="7">
        <f>IF(OR(K375="",L375=""),"",MIN(J375,K375*L375))</f>
        <v/>
      </c>
      <c r="N375" s="7">
        <f>IF(M375="","",MAX(F375,E375-M375))</f>
        <v/>
      </c>
      <c r="O375" s="9" t="n"/>
      <c r="P375" s="9" t="n"/>
    </row>
    <row r="376">
      <c r="A376" s="9" t="n"/>
      <c r="B376" s="9" t="n"/>
      <c r="C376" s="9" t="n"/>
      <c r="D376" s="10" t="n"/>
      <c r="E376" s="11" t="n"/>
      <c r="F376" s="11" t="n"/>
      <c r="G376" s="12" t="n"/>
      <c r="H376" s="10" t="n"/>
      <c r="I376" s="9" t="n"/>
      <c r="J376" s="7">
        <f>IF(E376="","",MAX(0,E376-F376))</f>
        <v/>
      </c>
      <c r="K376" s="7">
        <f>IF(OR(J376="",G376=""),"",IF(G376&gt;0,J376/G376,0))</f>
        <v/>
      </c>
      <c r="L376" s="8">
        <f>IF(OR(D376="",H376=""),"",MAX(0,YEARFRAC(D376,H376,1)))</f>
        <v/>
      </c>
      <c r="M376" s="7">
        <f>IF(OR(K376="",L376=""),"",MIN(J376,K376*L376))</f>
        <v/>
      </c>
      <c r="N376" s="7">
        <f>IF(M376="","",MAX(F376,E376-M376))</f>
        <v/>
      </c>
      <c r="O376" s="9" t="n"/>
      <c r="P376" s="9" t="n"/>
    </row>
    <row r="377">
      <c r="A377" s="9" t="n"/>
      <c r="B377" s="9" t="n"/>
      <c r="C377" s="9" t="n"/>
      <c r="D377" s="10" t="n"/>
      <c r="E377" s="11" t="n"/>
      <c r="F377" s="11" t="n"/>
      <c r="G377" s="12" t="n"/>
      <c r="H377" s="10" t="n"/>
      <c r="I377" s="9" t="n"/>
      <c r="J377" s="7">
        <f>IF(E377="","",MAX(0,E377-F377))</f>
        <v/>
      </c>
      <c r="K377" s="7">
        <f>IF(OR(J377="",G377=""),"",IF(G377&gt;0,J377/G377,0))</f>
        <v/>
      </c>
      <c r="L377" s="8">
        <f>IF(OR(D377="",H377=""),"",MAX(0,YEARFRAC(D377,H377,1)))</f>
        <v/>
      </c>
      <c r="M377" s="7">
        <f>IF(OR(K377="",L377=""),"",MIN(J377,K377*L377))</f>
        <v/>
      </c>
      <c r="N377" s="7">
        <f>IF(M377="","",MAX(F377,E377-M377))</f>
        <v/>
      </c>
      <c r="O377" s="9" t="n"/>
      <c r="P377" s="9" t="n"/>
    </row>
    <row r="378">
      <c r="A378" s="9" t="n"/>
      <c r="B378" s="9" t="n"/>
      <c r="C378" s="9" t="n"/>
      <c r="D378" s="10" t="n"/>
      <c r="E378" s="11" t="n"/>
      <c r="F378" s="11" t="n"/>
      <c r="G378" s="12" t="n"/>
      <c r="H378" s="10" t="n"/>
      <c r="I378" s="9" t="n"/>
      <c r="J378" s="7">
        <f>IF(E378="","",MAX(0,E378-F378))</f>
        <v/>
      </c>
      <c r="K378" s="7">
        <f>IF(OR(J378="",G378=""),"",IF(G378&gt;0,J378/G378,0))</f>
        <v/>
      </c>
      <c r="L378" s="8">
        <f>IF(OR(D378="",H378=""),"",MAX(0,YEARFRAC(D378,H378,1)))</f>
        <v/>
      </c>
      <c r="M378" s="7">
        <f>IF(OR(K378="",L378=""),"",MIN(J378,K378*L378))</f>
        <v/>
      </c>
      <c r="N378" s="7">
        <f>IF(M378="","",MAX(F378,E378-M378))</f>
        <v/>
      </c>
      <c r="O378" s="9" t="n"/>
      <c r="P378" s="9" t="n"/>
    </row>
    <row r="379">
      <c r="A379" s="9" t="n"/>
      <c r="B379" s="9" t="n"/>
      <c r="C379" s="9" t="n"/>
      <c r="D379" s="10" t="n"/>
      <c r="E379" s="11" t="n"/>
      <c r="F379" s="11" t="n"/>
      <c r="G379" s="12" t="n"/>
      <c r="H379" s="10" t="n"/>
      <c r="I379" s="9" t="n"/>
      <c r="J379" s="7">
        <f>IF(E379="","",MAX(0,E379-F379))</f>
        <v/>
      </c>
      <c r="K379" s="7">
        <f>IF(OR(J379="",G379=""),"",IF(G379&gt;0,J379/G379,0))</f>
        <v/>
      </c>
      <c r="L379" s="8">
        <f>IF(OR(D379="",H379=""),"",MAX(0,YEARFRAC(D379,H379,1)))</f>
        <v/>
      </c>
      <c r="M379" s="7">
        <f>IF(OR(K379="",L379=""),"",MIN(J379,K379*L379))</f>
        <v/>
      </c>
      <c r="N379" s="7">
        <f>IF(M379="","",MAX(F379,E379-M379))</f>
        <v/>
      </c>
      <c r="O379" s="9" t="n"/>
      <c r="P379" s="9" t="n"/>
    </row>
    <row r="380">
      <c r="A380" s="9" t="n"/>
      <c r="B380" s="9" t="n"/>
      <c r="C380" s="9" t="n"/>
      <c r="D380" s="10" t="n"/>
      <c r="E380" s="11" t="n"/>
      <c r="F380" s="11" t="n"/>
      <c r="G380" s="12" t="n"/>
      <c r="H380" s="10" t="n"/>
      <c r="I380" s="9" t="n"/>
      <c r="J380" s="7">
        <f>IF(E380="","",MAX(0,E380-F380))</f>
        <v/>
      </c>
      <c r="K380" s="7">
        <f>IF(OR(J380="",G380=""),"",IF(G380&gt;0,J380/G380,0))</f>
        <v/>
      </c>
      <c r="L380" s="8">
        <f>IF(OR(D380="",H380=""),"",MAX(0,YEARFRAC(D380,H380,1)))</f>
        <v/>
      </c>
      <c r="M380" s="7">
        <f>IF(OR(K380="",L380=""),"",MIN(J380,K380*L380))</f>
        <v/>
      </c>
      <c r="N380" s="7">
        <f>IF(M380="","",MAX(F380,E380-M380))</f>
        <v/>
      </c>
      <c r="O380" s="9" t="n"/>
      <c r="P380" s="9" t="n"/>
    </row>
    <row r="381">
      <c r="A381" s="9" t="n"/>
      <c r="B381" s="9" t="n"/>
      <c r="C381" s="9" t="n"/>
      <c r="D381" s="10" t="n"/>
      <c r="E381" s="11" t="n"/>
      <c r="F381" s="11" t="n"/>
      <c r="G381" s="12" t="n"/>
      <c r="H381" s="10" t="n"/>
      <c r="I381" s="9" t="n"/>
      <c r="J381" s="7">
        <f>IF(E381="","",MAX(0,E381-F381))</f>
        <v/>
      </c>
      <c r="K381" s="7">
        <f>IF(OR(J381="",G381=""),"",IF(G381&gt;0,J381/G381,0))</f>
        <v/>
      </c>
      <c r="L381" s="8">
        <f>IF(OR(D381="",H381=""),"",MAX(0,YEARFRAC(D381,H381,1)))</f>
        <v/>
      </c>
      <c r="M381" s="7">
        <f>IF(OR(K381="",L381=""),"",MIN(J381,K381*L381))</f>
        <v/>
      </c>
      <c r="N381" s="7">
        <f>IF(M381="","",MAX(F381,E381-M381))</f>
        <v/>
      </c>
      <c r="O381" s="9" t="n"/>
      <c r="P381" s="9" t="n"/>
    </row>
    <row r="382">
      <c r="A382" s="9" t="n"/>
      <c r="B382" s="9" t="n"/>
      <c r="C382" s="9" t="n"/>
      <c r="D382" s="10" t="n"/>
      <c r="E382" s="11" t="n"/>
      <c r="F382" s="11" t="n"/>
      <c r="G382" s="12" t="n"/>
      <c r="H382" s="10" t="n"/>
      <c r="I382" s="9" t="n"/>
      <c r="J382" s="7">
        <f>IF(E382="","",MAX(0,E382-F382))</f>
        <v/>
      </c>
      <c r="K382" s="7">
        <f>IF(OR(J382="",G382=""),"",IF(G382&gt;0,J382/G382,0))</f>
        <v/>
      </c>
      <c r="L382" s="8">
        <f>IF(OR(D382="",H382=""),"",MAX(0,YEARFRAC(D382,H382,1)))</f>
        <v/>
      </c>
      <c r="M382" s="7">
        <f>IF(OR(K382="",L382=""),"",MIN(J382,K382*L382))</f>
        <v/>
      </c>
      <c r="N382" s="7">
        <f>IF(M382="","",MAX(F382,E382-M382))</f>
        <v/>
      </c>
      <c r="O382" s="9" t="n"/>
      <c r="P382" s="9" t="n"/>
    </row>
    <row r="383">
      <c r="A383" s="9" t="n"/>
      <c r="B383" s="9" t="n"/>
      <c r="C383" s="9" t="n"/>
      <c r="D383" s="10" t="n"/>
      <c r="E383" s="11" t="n"/>
      <c r="F383" s="11" t="n"/>
      <c r="G383" s="12" t="n"/>
      <c r="H383" s="10" t="n"/>
      <c r="I383" s="9" t="n"/>
      <c r="J383" s="7">
        <f>IF(E383="","",MAX(0,E383-F383))</f>
        <v/>
      </c>
      <c r="K383" s="7">
        <f>IF(OR(J383="",G383=""),"",IF(G383&gt;0,J383/G383,0))</f>
        <v/>
      </c>
      <c r="L383" s="8">
        <f>IF(OR(D383="",H383=""),"",MAX(0,YEARFRAC(D383,H383,1)))</f>
        <v/>
      </c>
      <c r="M383" s="7">
        <f>IF(OR(K383="",L383=""),"",MIN(J383,K383*L383))</f>
        <v/>
      </c>
      <c r="N383" s="7">
        <f>IF(M383="","",MAX(F383,E383-M383))</f>
        <v/>
      </c>
      <c r="O383" s="9" t="n"/>
      <c r="P383" s="9" t="n"/>
    </row>
    <row r="384">
      <c r="A384" s="9" t="n"/>
      <c r="B384" s="9" t="n"/>
      <c r="C384" s="9" t="n"/>
      <c r="D384" s="10" t="n"/>
      <c r="E384" s="11" t="n"/>
      <c r="F384" s="11" t="n"/>
      <c r="G384" s="12" t="n"/>
      <c r="H384" s="10" t="n"/>
      <c r="I384" s="9" t="n"/>
      <c r="J384" s="7">
        <f>IF(E384="","",MAX(0,E384-F384))</f>
        <v/>
      </c>
      <c r="K384" s="7">
        <f>IF(OR(J384="",G384=""),"",IF(G384&gt;0,J384/G384,0))</f>
        <v/>
      </c>
      <c r="L384" s="8">
        <f>IF(OR(D384="",H384=""),"",MAX(0,YEARFRAC(D384,H384,1)))</f>
        <v/>
      </c>
      <c r="M384" s="7">
        <f>IF(OR(K384="",L384=""),"",MIN(J384,K384*L384))</f>
        <v/>
      </c>
      <c r="N384" s="7">
        <f>IF(M384="","",MAX(F384,E384-M384))</f>
        <v/>
      </c>
      <c r="O384" s="9" t="n"/>
      <c r="P384" s="9" t="n"/>
    </row>
    <row r="385">
      <c r="A385" s="9" t="n"/>
      <c r="B385" s="9" t="n"/>
      <c r="C385" s="9" t="n"/>
      <c r="D385" s="10" t="n"/>
      <c r="E385" s="11" t="n"/>
      <c r="F385" s="11" t="n"/>
      <c r="G385" s="12" t="n"/>
      <c r="H385" s="10" t="n"/>
      <c r="I385" s="9" t="n"/>
      <c r="J385" s="7">
        <f>IF(E385="","",MAX(0,E385-F385))</f>
        <v/>
      </c>
      <c r="K385" s="7">
        <f>IF(OR(J385="",G385=""),"",IF(G385&gt;0,J385/G385,0))</f>
        <v/>
      </c>
      <c r="L385" s="8">
        <f>IF(OR(D385="",H385=""),"",MAX(0,YEARFRAC(D385,H385,1)))</f>
        <v/>
      </c>
      <c r="M385" s="7">
        <f>IF(OR(K385="",L385=""),"",MIN(J385,K385*L385))</f>
        <v/>
      </c>
      <c r="N385" s="7">
        <f>IF(M385="","",MAX(F385,E385-M385))</f>
        <v/>
      </c>
      <c r="O385" s="9" t="n"/>
      <c r="P385" s="9" t="n"/>
    </row>
    <row r="386">
      <c r="A386" s="9" t="n"/>
      <c r="B386" s="9" t="n"/>
      <c r="C386" s="9" t="n"/>
      <c r="D386" s="10" t="n"/>
      <c r="E386" s="11" t="n"/>
      <c r="F386" s="11" t="n"/>
      <c r="G386" s="12" t="n"/>
      <c r="H386" s="10" t="n"/>
      <c r="I386" s="9" t="n"/>
      <c r="J386" s="7">
        <f>IF(E386="","",MAX(0,E386-F386))</f>
        <v/>
      </c>
      <c r="K386" s="7">
        <f>IF(OR(J386="",G386=""),"",IF(G386&gt;0,J386/G386,0))</f>
        <v/>
      </c>
      <c r="L386" s="8">
        <f>IF(OR(D386="",H386=""),"",MAX(0,YEARFRAC(D386,H386,1)))</f>
        <v/>
      </c>
      <c r="M386" s="7">
        <f>IF(OR(K386="",L386=""),"",MIN(J386,K386*L386))</f>
        <v/>
      </c>
      <c r="N386" s="7">
        <f>IF(M386="","",MAX(F386,E386-M386))</f>
        <v/>
      </c>
      <c r="O386" s="9" t="n"/>
      <c r="P386" s="9" t="n"/>
    </row>
    <row r="387">
      <c r="A387" s="9" t="n"/>
      <c r="B387" s="9" t="n"/>
      <c r="C387" s="9" t="n"/>
      <c r="D387" s="10" t="n"/>
      <c r="E387" s="11" t="n"/>
      <c r="F387" s="11" t="n"/>
      <c r="G387" s="12" t="n"/>
      <c r="H387" s="10" t="n"/>
      <c r="I387" s="9" t="n"/>
      <c r="J387" s="7">
        <f>IF(E387="","",MAX(0,E387-F387))</f>
        <v/>
      </c>
      <c r="K387" s="7">
        <f>IF(OR(J387="",G387=""),"",IF(G387&gt;0,J387/G387,0))</f>
        <v/>
      </c>
      <c r="L387" s="8">
        <f>IF(OR(D387="",H387=""),"",MAX(0,YEARFRAC(D387,H387,1)))</f>
        <v/>
      </c>
      <c r="M387" s="7">
        <f>IF(OR(K387="",L387=""),"",MIN(J387,K387*L387))</f>
        <v/>
      </c>
      <c r="N387" s="7">
        <f>IF(M387="","",MAX(F387,E387-M387))</f>
        <v/>
      </c>
      <c r="O387" s="9" t="n"/>
      <c r="P387" s="9" t="n"/>
    </row>
    <row r="388">
      <c r="A388" s="9" t="n"/>
      <c r="B388" s="9" t="n"/>
      <c r="C388" s="9" t="n"/>
      <c r="D388" s="10" t="n"/>
      <c r="E388" s="11" t="n"/>
      <c r="F388" s="11" t="n"/>
      <c r="G388" s="12" t="n"/>
      <c r="H388" s="10" t="n"/>
      <c r="I388" s="9" t="n"/>
      <c r="J388" s="7">
        <f>IF(E388="","",MAX(0,E388-F388))</f>
        <v/>
      </c>
      <c r="K388" s="7">
        <f>IF(OR(J388="",G388=""),"",IF(G388&gt;0,J388/G388,0))</f>
        <v/>
      </c>
      <c r="L388" s="8">
        <f>IF(OR(D388="",H388=""),"",MAX(0,YEARFRAC(D388,H388,1)))</f>
        <v/>
      </c>
      <c r="M388" s="7">
        <f>IF(OR(K388="",L388=""),"",MIN(J388,K388*L388))</f>
        <v/>
      </c>
      <c r="N388" s="7">
        <f>IF(M388="","",MAX(F388,E388-M388))</f>
        <v/>
      </c>
      <c r="O388" s="9" t="n"/>
      <c r="P388" s="9" t="n"/>
    </row>
    <row r="389">
      <c r="A389" s="9" t="n"/>
      <c r="B389" s="9" t="n"/>
      <c r="C389" s="9" t="n"/>
      <c r="D389" s="10" t="n"/>
      <c r="E389" s="11" t="n"/>
      <c r="F389" s="11" t="n"/>
      <c r="G389" s="12" t="n"/>
      <c r="H389" s="10" t="n"/>
      <c r="I389" s="9" t="n"/>
      <c r="J389" s="7">
        <f>IF(E389="","",MAX(0,E389-F389))</f>
        <v/>
      </c>
      <c r="K389" s="7">
        <f>IF(OR(J389="",G389=""),"",IF(G389&gt;0,J389/G389,0))</f>
        <v/>
      </c>
      <c r="L389" s="8">
        <f>IF(OR(D389="",H389=""),"",MAX(0,YEARFRAC(D389,H389,1)))</f>
        <v/>
      </c>
      <c r="M389" s="7">
        <f>IF(OR(K389="",L389=""),"",MIN(J389,K389*L389))</f>
        <v/>
      </c>
      <c r="N389" s="7">
        <f>IF(M389="","",MAX(F389,E389-M389))</f>
        <v/>
      </c>
      <c r="O389" s="9" t="n"/>
      <c r="P389" s="9" t="n"/>
    </row>
    <row r="390">
      <c r="A390" s="9" t="n"/>
      <c r="B390" s="9" t="n"/>
      <c r="C390" s="9" t="n"/>
      <c r="D390" s="10" t="n"/>
      <c r="E390" s="11" t="n"/>
      <c r="F390" s="11" t="n"/>
      <c r="G390" s="12" t="n"/>
      <c r="H390" s="10" t="n"/>
      <c r="I390" s="9" t="n"/>
      <c r="J390" s="7">
        <f>IF(E390="","",MAX(0,E390-F390))</f>
        <v/>
      </c>
      <c r="K390" s="7">
        <f>IF(OR(J390="",G390=""),"",IF(G390&gt;0,J390/G390,0))</f>
        <v/>
      </c>
      <c r="L390" s="8">
        <f>IF(OR(D390="",H390=""),"",MAX(0,YEARFRAC(D390,H390,1)))</f>
        <v/>
      </c>
      <c r="M390" s="7">
        <f>IF(OR(K390="",L390=""),"",MIN(J390,K390*L390))</f>
        <v/>
      </c>
      <c r="N390" s="7">
        <f>IF(M390="","",MAX(F390,E390-M390))</f>
        <v/>
      </c>
      <c r="O390" s="9" t="n"/>
      <c r="P390" s="9" t="n"/>
    </row>
    <row r="391">
      <c r="A391" s="9" t="n"/>
      <c r="B391" s="9" t="n"/>
      <c r="C391" s="9" t="n"/>
      <c r="D391" s="10" t="n"/>
      <c r="E391" s="11" t="n"/>
      <c r="F391" s="11" t="n"/>
      <c r="G391" s="12" t="n"/>
      <c r="H391" s="10" t="n"/>
      <c r="I391" s="9" t="n"/>
      <c r="J391" s="7">
        <f>IF(E391="","",MAX(0,E391-F391))</f>
        <v/>
      </c>
      <c r="K391" s="7">
        <f>IF(OR(J391="",G391=""),"",IF(G391&gt;0,J391/G391,0))</f>
        <v/>
      </c>
      <c r="L391" s="8">
        <f>IF(OR(D391="",H391=""),"",MAX(0,YEARFRAC(D391,H391,1)))</f>
        <v/>
      </c>
      <c r="M391" s="7">
        <f>IF(OR(K391="",L391=""),"",MIN(J391,K391*L391))</f>
        <v/>
      </c>
      <c r="N391" s="7">
        <f>IF(M391="","",MAX(F391,E391-M391))</f>
        <v/>
      </c>
      <c r="O391" s="9" t="n"/>
      <c r="P391" s="9" t="n"/>
    </row>
    <row r="392">
      <c r="A392" s="9" t="n"/>
      <c r="B392" s="9" t="n"/>
      <c r="C392" s="9" t="n"/>
      <c r="D392" s="10" t="n"/>
      <c r="E392" s="11" t="n"/>
      <c r="F392" s="11" t="n"/>
      <c r="G392" s="12" t="n"/>
      <c r="H392" s="10" t="n"/>
      <c r="I392" s="9" t="n"/>
      <c r="J392" s="7">
        <f>IF(E392="","",MAX(0,E392-F392))</f>
        <v/>
      </c>
      <c r="K392" s="7">
        <f>IF(OR(J392="",G392=""),"",IF(G392&gt;0,J392/G392,0))</f>
        <v/>
      </c>
      <c r="L392" s="8">
        <f>IF(OR(D392="",H392=""),"",MAX(0,YEARFRAC(D392,H392,1)))</f>
        <v/>
      </c>
      <c r="M392" s="7">
        <f>IF(OR(K392="",L392=""),"",MIN(J392,K392*L392))</f>
        <v/>
      </c>
      <c r="N392" s="7">
        <f>IF(M392="","",MAX(F392,E392-M392))</f>
        <v/>
      </c>
      <c r="O392" s="9" t="n"/>
      <c r="P392" s="9" t="n"/>
    </row>
    <row r="393">
      <c r="A393" s="9" t="n"/>
      <c r="B393" s="9" t="n"/>
      <c r="C393" s="9" t="n"/>
      <c r="D393" s="10" t="n"/>
      <c r="E393" s="11" t="n"/>
      <c r="F393" s="11" t="n"/>
      <c r="G393" s="12" t="n"/>
      <c r="H393" s="10" t="n"/>
      <c r="I393" s="9" t="n"/>
      <c r="J393" s="7">
        <f>IF(E393="","",MAX(0,E393-F393))</f>
        <v/>
      </c>
      <c r="K393" s="7">
        <f>IF(OR(J393="",G393=""),"",IF(G393&gt;0,J393/G393,0))</f>
        <v/>
      </c>
      <c r="L393" s="8">
        <f>IF(OR(D393="",H393=""),"",MAX(0,YEARFRAC(D393,H393,1)))</f>
        <v/>
      </c>
      <c r="M393" s="7">
        <f>IF(OR(K393="",L393=""),"",MIN(J393,K393*L393))</f>
        <v/>
      </c>
      <c r="N393" s="7">
        <f>IF(M393="","",MAX(F393,E393-M393))</f>
        <v/>
      </c>
      <c r="O393" s="9" t="n"/>
      <c r="P393" s="9" t="n"/>
    </row>
    <row r="394">
      <c r="A394" s="9" t="n"/>
      <c r="B394" s="9" t="n"/>
      <c r="C394" s="9" t="n"/>
      <c r="D394" s="10" t="n"/>
      <c r="E394" s="11" t="n"/>
      <c r="F394" s="11" t="n"/>
      <c r="G394" s="12" t="n"/>
      <c r="H394" s="10" t="n"/>
      <c r="I394" s="9" t="n"/>
      <c r="J394" s="7">
        <f>IF(E394="","",MAX(0,E394-F394))</f>
        <v/>
      </c>
      <c r="K394" s="7">
        <f>IF(OR(J394="",G394=""),"",IF(G394&gt;0,J394/G394,0))</f>
        <v/>
      </c>
      <c r="L394" s="8">
        <f>IF(OR(D394="",H394=""),"",MAX(0,YEARFRAC(D394,H394,1)))</f>
        <v/>
      </c>
      <c r="M394" s="7">
        <f>IF(OR(K394="",L394=""),"",MIN(J394,K394*L394))</f>
        <v/>
      </c>
      <c r="N394" s="7">
        <f>IF(M394="","",MAX(F394,E394-M394))</f>
        <v/>
      </c>
      <c r="O394" s="9" t="n"/>
      <c r="P394" s="9" t="n"/>
    </row>
    <row r="395">
      <c r="A395" s="9" t="n"/>
      <c r="B395" s="9" t="n"/>
      <c r="C395" s="9" t="n"/>
      <c r="D395" s="10" t="n"/>
      <c r="E395" s="11" t="n"/>
      <c r="F395" s="11" t="n"/>
      <c r="G395" s="12" t="n"/>
      <c r="H395" s="10" t="n"/>
      <c r="I395" s="9" t="n"/>
      <c r="J395" s="7">
        <f>IF(E395="","",MAX(0,E395-F395))</f>
        <v/>
      </c>
      <c r="K395" s="7">
        <f>IF(OR(J395="",G395=""),"",IF(G395&gt;0,J395/G395,0))</f>
        <v/>
      </c>
      <c r="L395" s="8">
        <f>IF(OR(D395="",H395=""),"",MAX(0,YEARFRAC(D395,H395,1)))</f>
        <v/>
      </c>
      <c r="M395" s="7">
        <f>IF(OR(K395="",L395=""),"",MIN(J395,K395*L395))</f>
        <v/>
      </c>
      <c r="N395" s="7">
        <f>IF(M395="","",MAX(F395,E395-M395))</f>
        <v/>
      </c>
      <c r="O395" s="9" t="n"/>
      <c r="P395" s="9" t="n"/>
    </row>
    <row r="396">
      <c r="A396" s="9" t="n"/>
      <c r="B396" s="9" t="n"/>
      <c r="C396" s="9" t="n"/>
      <c r="D396" s="10" t="n"/>
      <c r="E396" s="11" t="n"/>
      <c r="F396" s="11" t="n"/>
      <c r="G396" s="12" t="n"/>
      <c r="H396" s="10" t="n"/>
      <c r="I396" s="9" t="n"/>
      <c r="J396" s="7">
        <f>IF(E396="","",MAX(0,E396-F396))</f>
        <v/>
      </c>
      <c r="K396" s="7">
        <f>IF(OR(J396="",G396=""),"",IF(G396&gt;0,J396/G396,0))</f>
        <v/>
      </c>
      <c r="L396" s="8">
        <f>IF(OR(D396="",H396=""),"",MAX(0,YEARFRAC(D396,H396,1)))</f>
        <v/>
      </c>
      <c r="M396" s="7">
        <f>IF(OR(K396="",L396=""),"",MIN(J396,K396*L396))</f>
        <v/>
      </c>
      <c r="N396" s="7">
        <f>IF(M396="","",MAX(F396,E396-M396))</f>
        <v/>
      </c>
      <c r="O396" s="9" t="n"/>
      <c r="P396" s="9" t="n"/>
    </row>
    <row r="397">
      <c r="A397" s="9" t="n"/>
      <c r="B397" s="9" t="n"/>
      <c r="C397" s="9" t="n"/>
      <c r="D397" s="10" t="n"/>
      <c r="E397" s="11" t="n"/>
      <c r="F397" s="11" t="n"/>
      <c r="G397" s="12" t="n"/>
      <c r="H397" s="10" t="n"/>
      <c r="I397" s="9" t="n"/>
      <c r="J397" s="7">
        <f>IF(E397="","",MAX(0,E397-F397))</f>
        <v/>
      </c>
      <c r="K397" s="7">
        <f>IF(OR(J397="",G397=""),"",IF(G397&gt;0,J397/G397,0))</f>
        <v/>
      </c>
      <c r="L397" s="8">
        <f>IF(OR(D397="",H397=""),"",MAX(0,YEARFRAC(D397,H397,1)))</f>
        <v/>
      </c>
      <c r="M397" s="7">
        <f>IF(OR(K397="",L397=""),"",MIN(J397,K397*L397))</f>
        <v/>
      </c>
      <c r="N397" s="7">
        <f>IF(M397="","",MAX(F397,E397-M397))</f>
        <v/>
      </c>
      <c r="O397" s="9" t="n"/>
      <c r="P397" s="9" t="n"/>
    </row>
    <row r="398">
      <c r="A398" s="9" t="n"/>
      <c r="B398" s="9" t="n"/>
      <c r="C398" s="9" t="n"/>
      <c r="D398" s="10" t="n"/>
      <c r="E398" s="11" t="n"/>
      <c r="F398" s="11" t="n"/>
      <c r="G398" s="12" t="n"/>
      <c r="H398" s="10" t="n"/>
      <c r="I398" s="9" t="n"/>
      <c r="J398" s="7">
        <f>IF(E398="","",MAX(0,E398-F398))</f>
        <v/>
      </c>
      <c r="K398" s="7">
        <f>IF(OR(J398="",G398=""),"",IF(G398&gt;0,J398/G398,0))</f>
        <v/>
      </c>
      <c r="L398" s="8">
        <f>IF(OR(D398="",H398=""),"",MAX(0,YEARFRAC(D398,H398,1)))</f>
        <v/>
      </c>
      <c r="M398" s="7">
        <f>IF(OR(K398="",L398=""),"",MIN(J398,K398*L398))</f>
        <v/>
      </c>
      <c r="N398" s="7">
        <f>IF(M398="","",MAX(F398,E398-M398))</f>
        <v/>
      </c>
      <c r="O398" s="9" t="n"/>
      <c r="P398" s="9" t="n"/>
    </row>
    <row r="399">
      <c r="A399" s="9" t="n"/>
      <c r="B399" s="9" t="n"/>
      <c r="C399" s="9" t="n"/>
      <c r="D399" s="10" t="n"/>
      <c r="E399" s="11" t="n"/>
      <c r="F399" s="11" t="n"/>
      <c r="G399" s="12" t="n"/>
      <c r="H399" s="10" t="n"/>
      <c r="I399" s="9" t="n"/>
      <c r="J399" s="7">
        <f>IF(E399="","",MAX(0,E399-F399))</f>
        <v/>
      </c>
      <c r="K399" s="7">
        <f>IF(OR(J399="",G399=""),"",IF(G399&gt;0,J399/G399,0))</f>
        <v/>
      </c>
      <c r="L399" s="8">
        <f>IF(OR(D399="",H399=""),"",MAX(0,YEARFRAC(D399,H399,1)))</f>
        <v/>
      </c>
      <c r="M399" s="7">
        <f>IF(OR(K399="",L399=""),"",MIN(J399,K399*L399))</f>
        <v/>
      </c>
      <c r="N399" s="7">
        <f>IF(M399="","",MAX(F399,E399-M399))</f>
        <v/>
      </c>
      <c r="O399" s="9" t="n"/>
      <c r="P399" s="9" t="n"/>
    </row>
    <row r="400">
      <c r="A400" s="9" t="n"/>
      <c r="B400" s="9" t="n"/>
      <c r="C400" s="9" t="n"/>
      <c r="D400" s="10" t="n"/>
      <c r="E400" s="11" t="n"/>
      <c r="F400" s="11" t="n"/>
      <c r="G400" s="12" t="n"/>
      <c r="H400" s="10" t="n"/>
      <c r="I400" s="9" t="n"/>
      <c r="J400" s="7">
        <f>IF(E400="","",MAX(0,E400-F400))</f>
        <v/>
      </c>
      <c r="K400" s="7">
        <f>IF(OR(J400="",G400=""),"",IF(G400&gt;0,J400/G400,0))</f>
        <v/>
      </c>
      <c r="L400" s="8">
        <f>IF(OR(D400="",H400=""),"",MAX(0,YEARFRAC(D400,H400,1)))</f>
        <v/>
      </c>
      <c r="M400" s="7">
        <f>IF(OR(K400="",L400=""),"",MIN(J400,K400*L400))</f>
        <v/>
      </c>
      <c r="N400" s="7">
        <f>IF(M400="","",MAX(F400,E400-M400))</f>
        <v/>
      </c>
      <c r="O400" s="9" t="n"/>
      <c r="P400" s="9" t="n"/>
    </row>
    <row r="401">
      <c r="A401" s="9" t="n"/>
      <c r="B401" s="9" t="n"/>
      <c r="C401" s="9" t="n"/>
      <c r="D401" s="10" t="n"/>
      <c r="E401" s="11" t="n"/>
      <c r="F401" s="11" t="n"/>
      <c r="G401" s="12" t="n"/>
      <c r="H401" s="10" t="n"/>
      <c r="I401" s="9" t="n"/>
      <c r="J401" s="7">
        <f>IF(E401="","",MAX(0,E401-F401))</f>
        <v/>
      </c>
      <c r="K401" s="7">
        <f>IF(OR(J401="",G401=""),"",IF(G401&gt;0,J401/G401,0))</f>
        <v/>
      </c>
      <c r="L401" s="8">
        <f>IF(OR(D401="",H401=""),"",MAX(0,YEARFRAC(D401,H401,1)))</f>
        <v/>
      </c>
      <c r="M401" s="7">
        <f>IF(OR(K401="",L401=""),"",MIN(J401,K401*L401))</f>
        <v/>
      </c>
      <c r="N401" s="7">
        <f>IF(M401="","",MAX(F401,E401-M401))</f>
        <v/>
      </c>
      <c r="O401" s="9" t="n"/>
      <c r="P401" s="9" t="n"/>
    </row>
    <row r="402">
      <c r="A402" s="9" t="n"/>
      <c r="B402" s="9" t="n"/>
      <c r="C402" s="9" t="n"/>
      <c r="D402" s="10" t="n"/>
      <c r="E402" s="11" t="n"/>
      <c r="F402" s="11" t="n"/>
      <c r="G402" s="12" t="n"/>
      <c r="H402" s="10" t="n"/>
      <c r="I402" s="9" t="n"/>
      <c r="J402" s="7">
        <f>IF(E402="","",MAX(0,E402-F402))</f>
        <v/>
      </c>
      <c r="K402" s="7">
        <f>IF(OR(J402="",G402=""),"",IF(G402&gt;0,J402/G402,0))</f>
        <v/>
      </c>
      <c r="L402" s="8">
        <f>IF(OR(D402="",H402=""),"",MAX(0,YEARFRAC(D402,H402,1)))</f>
        <v/>
      </c>
      <c r="M402" s="7">
        <f>IF(OR(K402="",L402=""),"",MIN(J402,K402*L402))</f>
        <v/>
      </c>
      <c r="N402" s="7">
        <f>IF(M402="","",MAX(F402,E402-M402))</f>
        <v/>
      </c>
      <c r="O402" s="9" t="n"/>
      <c r="P402" s="9" t="n"/>
    </row>
    <row r="403">
      <c r="A403" s="9" t="n"/>
      <c r="B403" s="9" t="n"/>
      <c r="C403" s="9" t="n"/>
      <c r="D403" s="10" t="n"/>
      <c r="E403" s="11" t="n"/>
      <c r="F403" s="11" t="n"/>
      <c r="G403" s="12" t="n"/>
      <c r="H403" s="10" t="n"/>
      <c r="I403" s="9" t="n"/>
      <c r="J403" s="7">
        <f>IF(E403="","",MAX(0,E403-F403))</f>
        <v/>
      </c>
      <c r="K403" s="7">
        <f>IF(OR(J403="",G403=""),"",IF(G403&gt;0,J403/G403,0))</f>
        <v/>
      </c>
      <c r="L403" s="8">
        <f>IF(OR(D403="",H403=""),"",MAX(0,YEARFRAC(D403,H403,1)))</f>
        <v/>
      </c>
      <c r="M403" s="7">
        <f>IF(OR(K403="",L403=""),"",MIN(J403,K403*L403))</f>
        <v/>
      </c>
      <c r="N403" s="7">
        <f>IF(M403="","",MAX(F403,E403-M403))</f>
        <v/>
      </c>
      <c r="O403" s="9" t="n"/>
      <c r="P403" s="9" t="n"/>
    </row>
    <row r="404">
      <c r="A404" s="9" t="n"/>
      <c r="B404" s="9" t="n"/>
      <c r="C404" s="9" t="n"/>
      <c r="D404" s="10" t="n"/>
      <c r="E404" s="11" t="n"/>
      <c r="F404" s="11" t="n"/>
      <c r="G404" s="12" t="n"/>
      <c r="H404" s="10" t="n"/>
      <c r="I404" s="9" t="n"/>
      <c r="J404" s="7">
        <f>IF(E404="","",MAX(0,E404-F404))</f>
        <v/>
      </c>
      <c r="K404" s="7">
        <f>IF(OR(J404="",G404=""),"",IF(G404&gt;0,J404/G404,0))</f>
        <v/>
      </c>
      <c r="L404" s="8">
        <f>IF(OR(D404="",H404=""),"",MAX(0,YEARFRAC(D404,H404,1)))</f>
        <v/>
      </c>
      <c r="M404" s="7">
        <f>IF(OR(K404="",L404=""),"",MIN(J404,K404*L404))</f>
        <v/>
      </c>
      <c r="N404" s="7">
        <f>IF(M404="","",MAX(F404,E404-M404))</f>
        <v/>
      </c>
      <c r="O404" s="9" t="n"/>
      <c r="P404" s="9" t="n"/>
    </row>
    <row r="405">
      <c r="A405" s="9" t="n"/>
      <c r="B405" s="9" t="n"/>
      <c r="C405" s="9" t="n"/>
      <c r="D405" s="10" t="n"/>
      <c r="E405" s="11" t="n"/>
      <c r="F405" s="11" t="n"/>
      <c r="G405" s="12" t="n"/>
      <c r="H405" s="10" t="n"/>
      <c r="I405" s="9" t="n"/>
      <c r="J405" s="7">
        <f>IF(E405="","",MAX(0,E405-F405))</f>
        <v/>
      </c>
      <c r="K405" s="7">
        <f>IF(OR(J405="",G405=""),"",IF(G405&gt;0,J405/G405,0))</f>
        <v/>
      </c>
      <c r="L405" s="8">
        <f>IF(OR(D405="",H405=""),"",MAX(0,YEARFRAC(D405,H405,1)))</f>
        <v/>
      </c>
      <c r="M405" s="7">
        <f>IF(OR(K405="",L405=""),"",MIN(J405,K405*L405))</f>
        <v/>
      </c>
      <c r="N405" s="7">
        <f>IF(M405="","",MAX(F405,E405-M405))</f>
        <v/>
      </c>
      <c r="O405" s="9" t="n"/>
      <c r="P405" s="9" t="n"/>
    </row>
    <row r="406">
      <c r="A406" s="9" t="n"/>
      <c r="B406" s="9" t="n"/>
      <c r="C406" s="9" t="n"/>
      <c r="D406" s="10" t="n"/>
      <c r="E406" s="11" t="n"/>
      <c r="F406" s="11" t="n"/>
      <c r="G406" s="12" t="n"/>
      <c r="H406" s="10" t="n"/>
      <c r="I406" s="9" t="n"/>
      <c r="J406" s="7">
        <f>IF(E406="","",MAX(0,E406-F406))</f>
        <v/>
      </c>
      <c r="K406" s="7">
        <f>IF(OR(J406="",G406=""),"",IF(G406&gt;0,J406/G406,0))</f>
        <v/>
      </c>
      <c r="L406" s="8">
        <f>IF(OR(D406="",H406=""),"",MAX(0,YEARFRAC(D406,H406,1)))</f>
        <v/>
      </c>
      <c r="M406" s="7">
        <f>IF(OR(K406="",L406=""),"",MIN(J406,K406*L406))</f>
        <v/>
      </c>
      <c r="N406" s="7">
        <f>IF(M406="","",MAX(F406,E406-M406))</f>
        <v/>
      </c>
      <c r="O406" s="9" t="n"/>
      <c r="P406" s="9" t="n"/>
    </row>
    <row r="407">
      <c r="A407" s="9" t="n"/>
      <c r="B407" s="9" t="n"/>
      <c r="C407" s="9" t="n"/>
      <c r="D407" s="10" t="n"/>
      <c r="E407" s="11" t="n"/>
      <c r="F407" s="11" t="n"/>
      <c r="G407" s="12" t="n"/>
      <c r="H407" s="10" t="n"/>
      <c r="I407" s="9" t="n"/>
      <c r="J407" s="7">
        <f>IF(E407="","",MAX(0,E407-F407))</f>
        <v/>
      </c>
      <c r="K407" s="7">
        <f>IF(OR(J407="",G407=""),"",IF(G407&gt;0,J407/G407,0))</f>
        <v/>
      </c>
      <c r="L407" s="8">
        <f>IF(OR(D407="",H407=""),"",MAX(0,YEARFRAC(D407,H407,1)))</f>
        <v/>
      </c>
      <c r="M407" s="7">
        <f>IF(OR(K407="",L407=""),"",MIN(J407,K407*L407))</f>
        <v/>
      </c>
      <c r="N407" s="7">
        <f>IF(M407="","",MAX(F407,E407-M407))</f>
        <v/>
      </c>
      <c r="O407" s="9" t="n"/>
      <c r="P407" s="9" t="n"/>
    </row>
    <row r="408">
      <c r="A408" s="9" t="n"/>
      <c r="B408" s="9" t="n"/>
      <c r="C408" s="9" t="n"/>
      <c r="D408" s="10" t="n"/>
      <c r="E408" s="11" t="n"/>
      <c r="F408" s="11" t="n"/>
      <c r="G408" s="12" t="n"/>
      <c r="H408" s="10" t="n"/>
      <c r="I408" s="9" t="n"/>
      <c r="J408" s="7">
        <f>IF(E408="","",MAX(0,E408-F408))</f>
        <v/>
      </c>
      <c r="K408" s="7">
        <f>IF(OR(J408="",G408=""),"",IF(G408&gt;0,J408/G408,0))</f>
        <v/>
      </c>
      <c r="L408" s="8">
        <f>IF(OR(D408="",H408=""),"",MAX(0,YEARFRAC(D408,H408,1)))</f>
        <v/>
      </c>
      <c r="M408" s="7">
        <f>IF(OR(K408="",L408=""),"",MIN(J408,K408*L408))</f>
        <v/>
      </c>
      <c r="N408" s="7">
        <f>IF(M408="","",MAX(F408,E408-M408))</f>
        <v/>
      </c>
      <c r="O408" s="9" t="n"/>
      <c r="P408" s="9" t="n"/>
    </row>
    <row r="409">
      <c r="A409" s="9" t="n"/>
      <c r="B409" s="9" t="n"/>
      <c r="C409" s="9" t="n"/>
      <c r="D409" s="10" t="n"/>
      <c r="E409" s="11" t="n"/>
      <c r="F409" s="11" t="n"/>
      <c r="G409" s="12" t="n"/>
      <c r="H409" s="10" t="n"/>
      <c r="I409" s="9" t="n"/>
      <c r="J409" s="7">
        <f>IF(E409="","",MAX(0,E409-F409))</f>
        <v/>
      </c>
      <c r="K409" s="7">
        <f>IF(OR(J409="",G409=""),"",IF(G409&gt;0,J409/G409,0))</f>
        <v/>
      </c>
      <c r="L409" s="8">
        <f>IF(OR(D409="",H409=""),"",MAX(0,YEARFRAC(D409,H409,1)))</f>
        <v/>
      </c>
      <c r="M409" s="7">
        <f>IF(OR(K409="",L409=""),"",MIN(J409,K409*L409))</f>
        <v/>
      </c>
      <c r="N409" s="7">
        <f>IF(M409="","",MAX(F409,E409-M409))</f>
        <v/>
      </c>
      <c r="O409" s="9" t="n"/>
      <c r="P409" s="9" t="n"/>
    </row>
    <row r="410">
      <c r="A410" s="9" t="n"/>
      <c r="B410" s="9" t="n"/>
      <c r="C410" s="9" t="n"/>
      <c r="D410" s="10" t="n"/>
      <c r="E410" s="11" t="n"/>
      <c r="F410" s="11" t="n"/>
      <c r="G410" s="12" t="n"/>
      <c r="H410" s="10" t="n"/>
      <c r="I410" s="9" t="n"/>
      <c r="J410" s="7">
        <f>IF(E410="","",MAX(0,E410-F410))</f>
        <v/>
      </c>
      <c r="K410" s="7">
        <f>IF(OR(J410="",G410=""),"",IF(G410&gt;0,J410/G410,0))</f>
        <v/>
      </c>
      <c r="L410" s="8">
        <f>IF(OR(D410="",H410=""),"",MAX(0,YEARFRAC(D410,H410,1)))</f>
        <v/>
      </c>
      <c r="M410" s="7">
        <f>IF(OR(K410="",L410=""),"",MIN(J410,K410*L410))</f>
        <v/>
      </c>
      <c r="N410" s="7">
        <f>IF(M410="","",MAX(F410,E410-M410))</f>
        <v/>
      </c>
      <c r="O410" s="9" t="n"/>
      <c r="P410" s="9" t="n"/>
    </row>
    <row r="411">
      <c r="A411" s="9" t="n"/>
      <c r="B411" s="9" t="n"/>
      <c r="C411" s="9" t="n"/>
      <c r="D411" s="10" t="n"/>
      <c r="E411" s="11" t="n"/>
      <c r="F411" s="11" t="n"/>
      <c r="G411" s="12" t="n"/>
      <c r="H411" s="10" t="n"/>
      <c r="I411" s="9" t="n"/>
      <c r="J411" s="7">
        <f>IF(E411="","",MAX(0,E411-F411))</f>
        <v/>
      </c>
      <c r="K411" s="7">
        <f>IF(OR(J411="",G411=""),"",IF(G411&gt;0,J411/G411,0))</f>
        <v/>
      </c>
      <c r="L411" s="8">
        <f>IF(OR(D411="",H411=""),"",MAX(0,YEARFRAC(D411,H411,1)))</f>
        <v/>
      </c>
      <c r="M411" s="7">
        <f>IF(OR(K411="",L411=""),"",MIN(J411,K411*L411))</f>
        <v/>
      </c>
      <c r="N411" s="7">
        <f>IF(M411="","",MAX(F411,E411-M411))</f>
        <v/>
      </c>
      <c r="O411" s="9" t="n"/>
      <c r="P411" s="9" t="n"/>
    </row>
    <row r="412">
      <c r="A412" s="9" t="n"/>
      <c r="B412" s="9" t="n"/>
      <c r="C412" s="9" t="n"/>
      <c r="D412" s="10" t="n"/>
      <c r="E412" s="11" t="n"/>
      <c r="F412" s="11" t="n"/>
      <c r="G412" s="12" t="n"/>
      <c r="H412" s="10" t="n"/>
      <c r="I412" s="9" t="n"/>
      <c r="J412" s="7">
        <f>IF(E412="","",MAX(0,E412-F412))</f>
        <v/>
      </c>
      <c r="K412" s="7">
        <f>IF(OR(J412="",G412=""),"",IF(G412&gt;0,J412/G412,0))</f>
        <v/>
      </c>
      <c r="L412" s="8">
        <f>IF(OR(D412="",H412=""),"",MAX(0,YEARFRAC(D412,H412,1)))</f>
        <v/>
      </c>
      <c r="M412" s="7">
        <f>IF(OR(K412="",L412=""),"",MIN(J412,K412*L412))</f>
        <v/>
      </c>
      <c r="N412" s="7">
        <f>IF(M412="","",MAX(F412,E412-M412))</f>
        <v/>
      </c>
      <c r="O412" s="9" t="n"/>
      <c r="P412" s="9" t="n"/>
    </row>
    <row r="413">
      <c r="A413" s="9" t="n"/>
      <c r="B413" s="9" t="n"/>
      <c r="C413" s="9" t="n"/>
      <c r="D413" s="10" t="n"/>
      <c r="E413" s="11" t="n"/>
      <c r="F413" s="11" t="n"/>
      <c r="G413" s="12" t="n"/>
      <c r="H413" s="10" t="n"/>
      <c r="I413" s="9" t="n"/>
      <c r="J413" s="7">
        <f>IF(E413="","",MAX(0,E413-F413))</f>
        <v/>
      </c>
      <c r="K413" s="7">
        <f>IF(OR(J413="",G413=""),"",IF(G413&gt;0,J413/G413,0))</f>
        <v/>
      </c>
      <c r="L413" s="8">
        <f>IF(OR(D413="",H413=""),"",MAX(0,YEARFRAC(D413,H413,1)))</f>
        <v/>
      </c>
      <c r="M413" s="7">
        <f>IF(OR(K413="",L413=""),"",MIN(J413,K413*L413))</f>
        <v/>
      </c>
      <c r="N413" s="7">
        <f>IF(M413="","",MAX(F413,E413-M413))</f>
        <v/>
      </c>
      <c r="O413" s="9" t="n"/>
      <c r="P413" s="9" t="n"/>
    </row>
    <row r="414">
      <c r="A414" s="9" t="n"/>
      <c r="B414" s="9" t="n"/>
      <c r="C414" s="9" t="n"/>
      <c r="D414" s="10" t="n"/>
      <c r="E414" s="11" t="n"/>
      <c r="F414" s="11" t="n"/>
      <c r="G414" s="12" t="n"/>
      <c r="H414" s="10" t="n"/>
      <c r="I414" s="9" t="n"/>
      <c r="J414" s="7">
        <f>IF(E414="","",MAX(0,E414-F414))</f>
        <v/>
      </c>
      <c r="K414" s="7">
        <f>IF(OR(J414="",G414=""),"",IF(G414&gt;0,J414/G414,0))</f>
        <v/>
      </c>
      <c r="L414" s="8">
        <f>IF(OR(D414="",H414=""),"",MAX(0,YEARFRAC(D414,H414,1)))</f>
        <v/>
      </c>
      <c r="M414" s="7">
        <f>IF(OR(K414="",L414=""),"",MIN(J414,K414*L414))</f>
        <v/>
      </c>
      <c r="N414" s="7">
        <f>IF(M414="","",MAX(F414,E414-M414))</f>
        <v/>
      </c>
      <c r="O414" s="9" t="n"/>
      <c r="P414" s="9" t="n"/>
    </row>
    <row r="415">
      <c r="A415" s="9" t="n"/>
      <c r="B415" s="9" t="n"/>
      <c r="C415" s="9" t="n"/>
      <c r="D415" s="10" t="n"/>
      <c r="E415" s="11" t="n"/>
      <c r="F415" s="11" t="n"/>
      <c r="G415" s="12" t="n"/>
      <c r="H415" s="10" t="n"/>
      <c r="I415" s="9" t="n"/>
      <c r="J415" s="7">
        <f>IF(E415="","",MAX(0,E415-F415))</f>
        <v/>
      </c>
      <c r="K415" s="7">
        <f>IF(OR(J415="",G415=""),"",IF(G415&gt;0,J415/G415,0))</f>
        <v/>
      </c>
      <c r="L415" s="8">
        <f>IF(OR(D415="",H415=""),"",MAX(0,YEARFRAC(D415,H415,1)))</f>
        <v/>
      </c>
      <c r="M415" s="7">
        <f>IF(OR(K415="",L415=""),"",MIN(J415,K415*L415))</f>
        <v/>
      </c>
      <c r="N415" s="7">
        <f>IF(M415="","",MAX(F415,E415-M415))</f>
        <v/>
      </c>
      <c r="O415" s="9" t="n"/>
      <c r="P415" s="9" t="n"/>
    </row>
    <row r="416">
      <c r="A416" s="9" t="n"/>
      <c r="B416" s="9" t="n"/>
      <c r="C416" s="9" t="n"/>
      <c r="D416" s="10" t="n"/>
      <c r="E416" s="11" t="n"/>
      <c r="F416" s="11" t="n"/>
      <c r="G416" s="12" t="n"/>
      <c r="H416" s="10" t="n"/>
      <c r="I416" s="9" t="n"/>
      <c r="J416" s="7">
        <f>IF(E416="","",MAX(0,E416-F416))</f>
        <v/>
      </c>
      <c r="K416" s="7">
        <f>IF(OR(J416="",G416=""),"",IF(G416&gt;0,J416/G416,0))</f>
        <v/>
      </c>
      <c r="L416" s="8">
        <f>IF(OR(D416="",H416=""),"",MAX(0,YEARFRAC(D416,H416,1)))</f>
        <v/>
      </c>
      <c r="M416" s="7">
        <f>IF(OR(K416="",L416=""),"",MIN(J416,K416*L416))</f>
        <v/>
      </c>
      <c r="N416" s="7">
        <f>IF(M416="","",MAX(F416,E416-M416))</f>
        <v/>
      </c>
      <c r="O416" s="9" t="n"/>
      <c r="P416" s="9" t="n"/>
    </row>
    <row r="417">
      <c r="A417" s="9" t="n"/>
      <c r="B417" s="9" t="n"/>
      <c r="C417" s="9" t="n"/>
      <c r="D417" s="10" t="n"/>
      <c r="E417" s="11" t="n"/>
      <c r="F417" s="11" t="n"/>
      <c r="G417" s="12" t="n"/>
      <c r="H417" s="10" t="n"/>
      <c r="I417" s="9" t="n"/>
      <c r="J417" s="7">
        <f>IF(E417="","",MAX(0,E417-F417))</f>
        <v/>
      </c>
      <c r="K417" s="7">
        <f>IF(OR(J417="",G417=""),"",IF(G417&gt;0,J417/G417,0))</f>
        <v/>
      </c>
      <c r="L417" s="8">
        <f>IF(OR(D417="",H417=""),"",MAX(0,YEARFRAC(D417,H417,1)))</f>
        <v/>
      </c>
      <c r="M417" s="7">
        <f>IF(OR(K417="",L417=""),"",MIN(J417,K417*L417))</f>
        <v/>
      </c>
      <c r="N417" s="7">
        <f>IF(M417="","",MAX(F417,E417-M417))</f>
        <v/>
      </c>
      <c r="O417" s="9" t="n"/>
      <c r="P417" s="9" t="n"/>
    </row>
    <row r="418">
      <c r="A418" s="9" t="n"/>
      <c r="B418" s="9" t="n"/>
      <c r="C418" s="9" t="n"/>
      <c r="D418" s="10" t="n"/>
      <c r="E418" s="11" t="n"/>
      <c r="F418" s="11" t="n"/>
      <c r="G418" s="12" t="n"/>
      <c r="H418" s="10" t="n"/>
      <c r="I418" s="9" t="n"/>
      <c r="J418" s="7">
        <f>IF(E418="","",MAX(0,E418-F418))</f>
        <v/>
      </c>
      <c r="K418" s="7">
        <f>IF(OR(J418="",G418=""),"",IF(G418&gt;0,J418/G418,0))</f>
        <v/>
      </c>
      <c r="L418" s="8">
        <f>IF(OR(D418="",H418=""),"",MAX(0,YEARFRAC(D418,H418,1)))</f>
        <v/>
      </c>
      <c r="M418" s="7">
        <f>IF(OR(K418="",L418=""),"",MIN(J418,K418*L418))</f>
        <v/>
      </c>
      <c r="N418" s="7">
        <f>IF(M418="","",MAX(F418,E418-M418))</f>
        <v/>
      </c>
      <c r="O418" s="9" t="n"/>
      <c r="P418" s="9" t="n"/>
    </row>
    <row r="419">
      <c r="A419" s="9" t="n"/>
      <c r="B419" s="9" t="n"/>
      <c r="C419" s="9" t="n"/>
      <c r="D419" s="10" t="n"/>
      <c r="E419" s="11" t="n"/>
      <c r="F419" s="11" t="n"/>
      <c r="G419" s="12" t="n"/>
      <c r="H419" s="10" t="n"/>
      <c r="I419" s="9" t="n"/>
      <c r="J419" s="7">
        <f>IF(E419="","",MAX(0,E419-F419))</f>
        <v/>
      </c>
      <c r="K419" s="7">
        <f>IF(OR(J419="",G419=""),"",IF(G419&gt;0,J419/G419,0))</f>
        <v/>
      </c>
      <c r="L419" s="8">
        <f>IF(OR(D419="",H419=""),"",MAX(0,YEARFRAC(D419,H419,1)))</f>
        <v/>
      </c>
      <c r="M419" s="7">
        <f>IF(OR(K419="",L419=""),"",MIN(J419,K419*L419))</f>
        <v/>
      </c>
      <c r="N419" s="7">
        <f>IF(M419="","",MAX(F419,E419-M419))</f>
        <v/>
      </c>
      <c r="O419" s="9" t="n"/>
      <c r="P419" s="9" t="n"/>
    </row>
    <row r="420">
      <c r="A420" s="9" t="n"/>
      <c r="B420" s="9" t="n"/>
      <c r="C420" s="9" t="n"/>
      <c r="D420" s="10" t="n"/>
      <c r="E420" s="11" t="n"/>
      <c r="F420" s="11" t="n"/>
      <c r="G420" s="12" t="n"/>
      <c r="H420" s="10" t="n"/>
      <c r="I420" s="9" t="n"/>
      <c r="J420" s="7">
        <f>IF(E420="","",MAX(0,E420-F420))</f>
        <v/>
      </c>
      <c r="K420" s="7">
        <f>IF(OR(J420="",G420=""),"",IF(G420&gt;0,J420/G420,0))</f>
        <v/>
      </c>
      <c r="L420" s="8">
        <f>IF(OR(D420="",H420=""),"",MAX(0,YEARFRAC(D420,H420,1)))</f>
        <v/>
      </c>
      <c r="M420" s="7">
        <f>IF(OR(K420="",L420=""),"",MIN(J420,K420*L420))</f>
        <v/>
      </c>
      <c r="N420" s="7">
        <f>IF(M420="","",MAX(F420,E420-M420))</f>
        <v/>
      </c>
      <c r="O420" s="9" t="n"/>
      <c r="P420" s="9" t="n"/>
    </row>
    <row r="421">
      <c r="A421" s="9" t="n"/>
      <c r="B421" s="9" t="n"/>
      <c r="C421" s="9" t="n"/>
      <c r="D421" s="10" t="n"/>
      <c r="E421" s="11" t="n"/>
      <c r="F421" s="11" t="n"/>
      <c r="G421" s="12" t="n"/>
      <c r="H421" s="10" t="n"/>
      <c r="I421" s="9" t="n"/>
      <c r="J421" s="7">
        <f>IF(E421="","",MAX(0,E421-F421))</f>
        <v/>
      </c>
      <c r="K421" s="7">
        <f>IF(OR(J421="",G421=""),"",IF(G421&gt;0,J421/G421,0))</f>
        <v/>
      </c>
      <c r="L421" s="8">
        <f>IF(OR(D421="",H421=""),"",MAX(0,YEARFRAC(D421,H421,1)))</f>
        <v/>
      </c>
      <c r="M421" s="7">
        <f>IF(OR(K421="",L421=""),"",MIN(J421,K421*L421))</f>
        <v/>
      </c>
      <c r="N421" s="7">
        <f>IF(M421="","",MAX(F421,E421-M421))</f>
        <v/>
      </c>
      <c r="O421" s="9" t="n"/>
      <c r="P421" s="9" t="n"/>
    </row>
    <row r="422">
      <c r="A422" s="9" t="n"/>
      <c r="B422" s="9" t="n"/>
      <c r="C422" s="9" t="n"/>
      <c r="D422" s="10" t="n"/>
      <c r="E422" s="11" t="n"/>
      <c r="F422" s="11" t="n"/>
      <c r="G422" s="12" t="n"/>
      <c r="H422" s="10" t="n"/>
      <c r="I422" s="9" t="n"/>
      <c r="J422" s="7">
        <f>IF(E422="","",MAX(0,E422-F422))</f>
        <v/>
      </c>
      <c r="K422" s="7">
        <f>IF(OR(J422="",G422=""),"",IF(G422&gt;0,J422/G422,0))</f>
        <v/>
      </c>
      <c r="L422" s="8">
        <f>IF(OR(D422="",H422=""),"",MAX(0,YEARFRAC(D422,H422,1)))</f>
        <v/>
      </c>
      <c r="M422" s="7">
        <f>IF(OR(K422="",L422=""),"",MIN(J422,K422*L422))</f>
        <v/>
      </c>
      <c r="N422" s="7">
        <f>IF(M422="","",MAX(F422,E422-M422))</f>
        <v/>
      </c>
      <c r="O422" s="9" t="n"/>
      <c r="P422" s="9" t="n"/>
    </row>
    <row r="423">
      <c r="A423" s="9" t="n"/>
      <c r="B423" s="9" t="n"/>
      <c r="C423" s="9" t="n"/>
      <c r="D423" s="10" t="n"/>
      <c r="E423" s="11" t="n"/>
      <c r="F423" s="11" t="n"/>
      <c r="G423" s="12" t="n"/>
      <c r="H423" s="10" t="n"/>
      <c r="I423" s="9" t="n"/>
      <c r="J423" s="7">
        <f>IF(E423="","",MAX(0,E423-F423))</f>
        <v/>
      </c>
      <c r="K423" s="7">
        <f>IF(OR(J423="",G423=""),"",IF(G423&gt;0,J423/G423,0))</f>
        <v/>
      </c>
      <c r="L423" s="8">
        <f>IF(OR(D423="",H423=""),"",MAX(0,YEARFRAC(D423,H423,1)))</f>
        <v/>
      </c>
      <c r="M423" s="7">
        <f>IF(OR(K423="",L423=""),"",MIN(J423,K423*L423))</f>
        <v/>
      </c>
      <c r="N423" s="7">
        <f>IF(M423="","",MAX(F423,E423-M423))</f>
        <v/>
      </c>
      <c r="O423" s="9" t="n"/>
      <c r="P423" s="9" t="n"/>
    </row>
    <row r="424">
      <c r="A424" s="9" t="n"/>
      <c r="B424" s="9" t="n"/>
      <c r="C424" s="9" t="n"/>
      <c r="D424" s="10" t="n"/>
      <c r="E424" s="11" t="n"/>
      <c r="F424" s="11" t="n"/>
      <c r="G424" s="12" t="n"/>
      <c r="H424" s="10" t="n"/>
      <c r="I424" s="9" t="n"/>
      <c r="J424" s="7">
        <f>IF(E424="","",MAX(0,E424-F424))</f>
        <v/>
      </c>
      <c r="K424" s="7">
        <f>IF(OR(J424="",G424=""),"",IF(G424&gt;0,J424/G424,0))</f>
        <v/>
      </c>
      <c r="L424" s="8">
        <f>IF(OR(D424="",H424=""),"",MAX(0,YEARFRAC(D424,H424,1)))</f>
        <v/>
      </c>
      <c r="M424" s="7">
        <f>IF(OR(K424="",L424=""),"",MIN(J424,K424*L424))</f>
        <v/>
      </c>
      <c r="N424" s="7">
        <f>IF(M424="","",MAX(F424,E424-M424))</f>
        <v/>
      </c>
      <c r="O424" s="9" t="n"/>
      <c r="P424" s="9" t="n"/>
    </row>
    <row r="425">
      <c r="A425" s="9" t="n"/>
      <c r="B425" s="9" t="n"/>
      <c r="C425" s="9" t="n"/>
      <c r="D425" s="10" t="n"/>
      <c r="E425" s="11" t="n"/>
      <c r="F425" s="11" t="n"/>
      <c r="G425" s="12" t="n"/>
      <c r="H425" s="10" t="n"/>
      <c r="I425" s="9" t="n"/>
      <c r="J425" s="7">
        <f>IF(E425="","",MAX(0,E425-F425))</f>
        <v/>
      </c>
      <c r="K425" s="7">
        <f>IF(OR(J425="",G425=""),"",IF(G425&gt;0,J425/G425,0))</f>
        <v/>
      </c>
      <c r="L425" s="8">
        <f>IF(OR(D425="",H425=""),"",MAX(0,YEARFRAC(D425,H425,1)))</f>
        <v/>
      </c>
      <c r="M425" s="7">
        <f>IF(OR(K425="",L425=""),"",MIN(J425,K425*L425))</f>
        <v/>
      </c>
      <c r="N425" s="7">
        <f>IF(M425="","",MAX(F425,E425-M425))</f>
        <v/>
      </c>
      <c r="O425" s="9" t="n"/>
      <c r="P425" s="9" t="n"/>
    </row>
    <row r="426">
      <c r="A426" s="9" t="n"/>
      <c r="B426" s="9" t="n"/>
      <c r="C426" s="9" t="n"/>
      <c r="D426" s="10" t="n"/>
      <c r="E426" s="11" t="n"/>
      <c r="F426" s="11" t="n"/>
      <c r="G426" s="12" t="n"/>
      <c r="H426" s="10" t="n"/>
      <c r="I426" s="9" t="n"/>
      <c r="J426" s="7">
        <f>IF(E426="","",MAX(0,E426-F426))</f>
        <v/>
      </c>
      <c r="K426" s="7">
        <f>IF(OR(J426="",G426=""),"",IF(G426&gt;0,J426/G426,0))</f>
        <v/>
      </c>
      <c r="L426" s="8">
        <f>IF(OR(D426="",H426=""),"",MAX(0,YEARFRAC(D426,H426,1)))</f>
        <v/>
      </c>
      <c r="M426" s="7">
        <f>IF(OR(K426="",L426=""),"",MIN(J426,K426*L426))</f>
        <v/>
      </c>
      <c r="N426" s="7">
        <f>IF(M426="","",MAX(F426,E426-M426))</f>
        <v/>
      </c>
      <c r="O426" s="9" t="n"/>
      <c r="P426" s="9" t="n"/>
    </row>
    <row r="427">
      <c r="A427" s="9" t="n"/>
      <c r="B427" s="9" t="n"/>
      <c r="C427" s="9" t="n"/>
      <c r="D427" s="10" t="n"/>
      <c r="E427" s="11" t="n"/>
      <c r="F427" s="11" t="n"/>
      <c r="G427" s="12" t="n"/>
      <c r="H427" s="10" t="n"/>
      <c r="I427" s="9" t="n"/>
      <c r="J427" s="7">
        <f>IF(E427="","",MAX(0,E427-F427))</f>
        <v/>
      </c>
      <c r="K427" s="7">
        <f>IF(OR(J427="",G427=""),"",IF(G427&gt;0,J427/G427,0))</f>
        <v/>
      </c>
      <c r="L427" s="8">
        <f>IF(OR(D427="",H427=""),"",MAX(0,YEARFRAC(D427,H427,1)))</f>
        <v/>
      </c>
      <c r="M427" s="7">
        <f>IF(OR(K427="",L427=""),"",MIN(J427,K427*L427))</f>
        <v/>
      </c>
      <c r="N427" s="7">
        <f>IF(M427="","",MAX(F427,E427-M427))</f>
        <v/>
      </c>
      <c r="O427" s="9" t="n"/>
      <c r="P427" s="9" t="n"/>
    </row>
    <row r="428">
      <c r="A428" s="9" t="n"/>
      <c r="B428" s="9" t="n"/>
      <c r="C428" s="9" t="n"/>
      <c r="D428" s="10" t="n"/>
      <c r="E428" s="11" t="n"/>
      <c r="F428" s="11" t="n"/>
      <c r="G428" s="12" t="n"/>
      <c r="H428" s="10" t="n"/>
      <c r="I428" s="9" t="n"/>
      <c r="J428" s="7">
        <f>IF(E428="","",MAX(0,E428-F428))</f>
        <v/>
      </c>
      <c r="K428" s="7">
        <f>IF(OR(J428="",G428=""),"",IF(G428&gt;0,J428/G428,0))</f>
        <v/>
      </c>
      <c r="L428" s="8">
        <f>IF(OR(D428="",H428=""),"",MAX(0,YEARFRAC(D428,H428,1)))</f>
        <v/>
      </c>
      <c r="M428" s="7">
        <f>IF(OR(K428="",L428=""),"",MIN(J428,K428*L428))</f>
        <v/>
      </c>
      <c r="N428" s="7">
        <f>IF(M428="","",MAX(F428,E428-M428))</f>
        <v/>
      </c>
      <c r="O428" s="9" t="n"/>
      <c r="P428" s="9" t="n"/>
    </row>
    <row r="429">
      <c r="A429" s="9" t="n"/>
      <c r="B429" s="9" t="n"/>
      <c r="C429" s="9" t="n"/>
      <c r="D429" s="10" t="n"/>
      <c r="E429" s="11" t="n"/>
      <c r="F429" s="11" t="n"/>
      <c r="G429" s="12" t="n"/>
      <c r="H429" s="10" t="n"/>
      <c r="I429" s="9" t="n"/>
      <c r="J429" s="7">
        <f>IF(E429="","",MAX(0,E429-F429))</f>
        <v/>
      </c>
      <c r="K429" s="7">
        <f>IF(OR(J429="",G429=""),"",IF(G429&gt;0,J429/G429,0))</f>
        <v/>
      </c>
      <c r="L429" s="8">
        <f>IF(OR(D429="",H429=""),"",MAX(0,YEARFRAC(D429,H429,1)))</f>
        <v/>
      </c>
      <c r="M429" s="7">
        <f>IF(OR(K429="",L429=""),"",MIN(J429,K429*L429))</f>
        <v/>
      </c>
      <c r="N429" s="7">
        <f>IF(M429="","",MAX(F429,E429-M429))</f>
        <v/>
      </c>
      <c r="O429" s="9" t="n"/>
      <c r="P429" s="9" t="n"/>
    </row>
    <row r="430">
      <c r="A430" s="9" t="n"/>
      <c r="B430" s="9" t="n"/>
      <c r="C430" s="9" t="n"/>
      <c r="D430" s="10" t="n"/>
      <c r="E430" s="11" t="n"/>
      <c r="F430" s="11" t="n"/>
      <c r="G430" s="12" t="n"/>
      <c r="H430" s="10" t="n"/>
      <c r="I430" s="9" t="n"/>
      <c r="J430" s="7">
        <f>IF(E430="","",MAX(0,E430-F430))</f>
        <v/>
      </c>
      <c r="K430" s="7">
        <f>IF(OR(J430="",G430=""),"",IF(G430&gt;0,J430/G430,0))</f>
        <v/>
      </c>
      <c r="L430" s="8">
        <f>IF(OR(D430="",H430=""),"",MAX(0,YEARFRAC(D430,H430,1)))</f>
        <v/>
      </c>
      <c r="M430" s="7">
        <f>IF(OR(K430="",L430=""),"",MIN(J430,K430*L430))</f>
        <v/>
      </c>
      <c r="N430" s="7">
        <f>IF(M430="","",MAX(F430,E430-M430))</f>
        <v/>
      </c>
      <c r="O430" s="9" t="n"/>
      <c r="P430" s="9" t="n"/>
    </row>
    <row r="431">
      <c r="A431" s="9" t="n"/>
      <c r="B431" s="9" t="n"/>
      <c r="C431" s="9" t="n"/>
      <c r="D431" s="10" t="n"/>
      <c r="E431" s="11" t="n"/>
      <c r="F431" s="11" t="n"/>
      <c r="G431" s="12" t="n"/>
      <c r="H431" s="10" t="n"/>
      <c r="I431" s="9" t="n"/>
      <c r="J431" s="7">
        <f>IF(E431="","",MAX(0,E431-F431))</f>
        <v/>
      </c>
      <c r="K431" s="7">
        <f>IF(OR(J431="",G431=""),"",IF(G431&gt;0,J431/G431,0))</f>
        <v/>
      </c>
      <c r="L431" s="8">
        <f>IF(OR(D431="",H431=""),"",MAX(0,YEARFRAC(D431,H431,1)))</f>
        <v/>
      </c>
      <c r="M431" s="7">
        <f>IF(OR(K431="",L431=""),"",MIN(J431,K431*L431))</f>
        <v/>
      </c>
      <c r="N431" s="7">
        <f>IF(M431="","",MAX(F431,E431-M431))</f>
        <v/>
      </c>
      <c r="O431" s="9" t="n"/>
      <c r="P431" s="9" t="n"/>
    </row>
    <row r="432">
      <c r="A432" s="9" t="n"/>
      <c r="B432" s="9" t="n"/>
      <c r="C432" s="9" t="n"/>
      <c r="D432" s="10" t="n"/>
      <c r="E432" s="11" t="n"/>
      <c r="F432" s="11" t="n"/>
      <c r="G432" s="12" t="n"/>
      <c r="H432" s="10" t="n"/>
      <c r="I432" s="9" t="n"/>
      <c r="J432" s="7">
        <f>IF(E432="","",MAX(0,E432-F432))</f>
        <v/>
      </c>
      <c r="K432" s="7">
        <f>IF(OR(J432="",G432=""),"",IF(G432&gt;0,J432/G432,0))</f>
        <v/>
      </c>
      <c r="L432" s="8">
        <f>IF(OR(D432="",H432=""),"",MAX(0,YEARFRAC(D432,H432,1)))</f>
        <v/>
      </c>
      <c r="M432" s="7">
        <f>IF(OR(K432="",L432=""),"",MIN(J432,K432*L432))</f>
        <v/>
      </c>
      <c r="N432" s="7">
        <f>IF(M432="","",MAX(F432,E432-M432))</f>
        <v/>
      </c>
      <c r="O432" s="9" t="n"/>
      <c r="P432" s="9" t="n"/>
    </row>
    <row r="433">
      <c r="A433" s="9" t="n"/>
      <c r="B433" s="9" t="n"/>
      <c r="C433" s="9" t="n"/>
      <c r="D433" s="10" t="n"/>
      <c r="E433" s="11" t="n"/>
      <c r="F433" s="11" t="n"/>
      <c r="G433" s="12" t="n"/>
      <c r="H433" s="10" t="n"/>
      <c r="I433" s="9" t="n"/>
      <c r="J433" s="7">
        <f>IF(E433="","",MAX(0,E433-F433))</f>
        <v/>
      </c>
      <c r="K433" s="7">
        <f>IF(OR(J433="",G433=""),"",IF(G433&gt;0,J433/G433,0))</f>
        <v/>
      </c>
      <c r="L433" s="8">
        <f>IF(OR(D433="",H433=""),"",MAX(0,YEARFRAC(D433,H433,1)))</f>
        <v/>
      </c>
      <c r="M433" s="7">
        <f>IF(OR(K433="",L433=""),"",MIN(J433,K433*L433))</f>
        <v/>
      </c>
      <c r="N433" s="7">
        <f>IF(M433="","",MAX(F433,E433-M433))</f>
        <v/>
      </c>
      <c r="O433" s="9" t="n"/>
      <c r="P433" s="9" t="n"/>
    </row>
    <row r="434">
      <c r="A434" s="9" t="n"/>
      <c r="B434" s="9" t="n"/>
      <c r="C434" s="9" t="n"/>
      <c r="D434" s="10" t="n"/>
      <c r="E434" s="11" t="n"/>
      <c r="F434" s="11" t="n"/>
      <c r="G434" s="12" t="n"/>
      <c r="H434" s="10" t="n"/>
      <c r="I434" s="9" t="n"/>
      <c r="J434" s="7">
        <f>IF(E434="","",MAX(0,E434-F434))</f>
        <v/>
      </c>
      <c r="K434" s="7">
        <f>IF(OR(J434="",G434=""),"",IF(G434&gt;0,J434/G434,0))</f>
        <v/>
      </c>
      <c r="L434" s="8">
        <f>IF(OR(D434="",H434=""),"",MAX(0,YEARFRAC(D434,H434,1)))</f>
        <v/>
      </c>
      <c r="M434" s="7">
        <f>IF(OR(K434="",L434=""),"",MIN(J434,K434*L434))</f>
        <v/>
      </c>
      <c r="N434" s="7">
        <f>IF(M434="","",MAX(F434,E434-M434))</f>
        <v/>
      </c>
      <c r="O434" s="9" t="n"/>
      <c r="P434" s="9" t="n"/>
    </row>
    <row r="435">
      <c r="A435" s="9" t="n"/>
      <c r="B435" s="9" t="n"/>
      <c r="C435" s="9" t="n"/>
      <c r="D435" s="10" t="n"/>
      <c r="E435" s="11" t="n"/>
      <c r="F435" s="11" t="n"/>
      <c r="G435" s="12" t="n"/>
      <c r="H435" s="10" t="n"/>
      <c r="I435" s="9" t="n"/>
      <c r="J435" s="7">
        <f>IF(E435="","",MAX(0,E435-F435))</f>
        <v/>
      </c>
      <c r="K435" s="7">
        <f>IF(OR(J435="",G435=""),"",IF(G435&gt;0,J435/G435,0))</f>
        <v/>
      </c>
      <c r="L435" s="8">
        <f>IF(OR(D435="",H435=""),"",MAX(0,YEARFRAC(D435,H435,1)))</f>
        <v/>
      </c>
      <c r="M435" s="7">
        <f>IF(OR(K435="",L435=""),"",MIN(J435,K435*L435))</f>
        <v/>
      </c>
      <c r="N435" s="7">
        <f>IF(M435="","",MAX(F435,E435-M435))</f>
        <v/>
      </c>
      <c r="O435" s="9" t="n"/>
      <c r="P435" s="9" t="n"/>
    </row>
    <row r="436">
      <c r="A436" s="9" t="n"/>
      <c r="B436" s="9" t="n"/>
      <c r="C436" s="9" t="n"/>
      <c r="D436" s="10" t="n"/>
      <c r="E436" s="11" t="n"/>
      <c r="F436" s="11" t="n"/>
      <c r="G436" s="12" t="n"/>
      <c r="H436" s="10" t="n"/>
      <c r="I436" s="9" t="n"/>
      <c r="J436" s="7">
        <f>IF(E436="","",MAX(0,E436-F436))</f>
        <v/>
      </c>
      <c r="K436" s="7">
        <f>IF(OR(J436="",G436=""),"",IF(G436&gt;0,J436/G436,0))</f>
        <v/>
      </c>
      <c r="L436" s="8">
        <f>IF(OR(D436="",H436=""),"",MAX(0,YEARFRAC(D436,H436,1)))</f>
        <v/>
      </c>
      <c r="M436" s="7">
        <f>IF(OR(K436="",L436=""),"",MIN(J436,K436*L436))</f>
        <v/>
      </c>
      <c r="N436" s="7">
        <f>IF(M436="","",MAX(F436,E436-M436))</f>
        <v/>
      </c>
      <c r="O436" s="9" t="n"/>
      <c r="P436" s="9" t="n"/>
    </row>
    <row r="437">
      <c r="A437" s="9" t="n"/>
      <c r="B437" s="9" t="n"/>
      <c r="C437" s="9" t="n"/>
      <c r="D437" s="10" t="n"/>
      <c r="E437" s="11" t="n"/>
      <c r="F437" s="11" t="n"/>
      <c r="G437" s="12" t="n"/>
      <c r="H437" s="10" t="n"/>
      <c r="I437" s="9" t="n"/>
      <c r="J437" s="7">
        <f>IF(E437="","",MAX(0,E437-F437))</f>
        <v/>
      </c>
      <c r="K437" s="7">
        <f>IF(OR(J437="",G437=""),"",IF(G437&gt;0,J437/G437,0))</f>
        <v/>
      </c>
      <c r="L437" s="8">
        <f>IF(OR(D437="",H437=""),"",MAX(0,YEARFRAC(D437,H437,1)))</f>
        <v/>
      </c>
      <c r="M437" s="7">
        <f>IF(OR(K437="",L437=""),"",MIN(J437,K437*L437))</f>
        <v/>
      </c>
      <c r="N437" s="7">
        <f>IF(M437="","",MAX(F437,E437-M437))</f>
        <v/>
      </c>
      <c r="O437" s="9" t="n"/>
      <c r="P437" s="9" t="n"/>
    </row>
    <row r="438">
      <c r="A438" s="9" t="n"/>
      <c r="B438" s="9" t="n"/>
      <c r="C438" s="9" t="n"/>
      <c r="D438" s="10" t="n"/>
      <c r="E438" s="11" t="n"/>
      <c r="F438" s="11" t="n"/>
      <c r="G438" s="12" t="n"/>
      <c r="H438" s="10" t="n"/>
      <c r="I438" s="9" t="n"/>
      <c r="J438" s="7">
        <f>IF(E438="","",MAX(0,E438-F438))</f>
        <v/>
      </c>
      <c r="K438" s="7">
        <f>IF(OR(J438="",G438=""),"",IF(G438&gt;0,J438/G438,0))</f>
        <v/>
      </c>
      <c r="L438" s="8">
        <f>IF(OR(D438="",H438=""),"",MAX(0,YEARFRAC(D438,H438,1)))</f>
        <v/>
      </c>
      <c r="M438" s="7">
        <f>IF(OR(K438="",L438=""),"",MIN(J438,K438*L438))</f>
        <v/>
      </c>
      <c r="N438" s="7">
        <f>IF(M438="","",MAX(F438,E438-M438))</f>
        <v/>
      </c>
      <c r="O438" s="9" t="n"/>
      <c r="P438" s="9" t="n"/>
    </row>
    <row r="439">
      <c r="A439" s="9" t="n"/>
      <c r="B439" s="9" t="n"/>
      <c r="C439" s="9" t="n"/>
      <c r="D439" s="10" t="n"/>
      <c r="E439" s="11" t="n"/>
      <c r="F439" s="11" t="n"/>
      <c r="G439" s="12" t="n"/>
      <c r="H439" s="10" t="n"/>
      <c r="I439" s="9" t="n"/>
      <c r="J439" s="7">
        <f>IF(E439="","",MAX(0,E439-F439))</f>
        <v/>
      </c>
      <c r="K439" s="7">
        <f>IF(OR(J439="",G439=""),"",IF(G439&gt;0,J439/G439,0))</f>
        <v/>
      </c>
      <c r="L439" s="8">
        <f>IF(OR(D439="",H439=""),"",MAX(0,YEARFRAC(D439,H439,1)))</f>
        <v/>
      </c>
      <c r="M439" s="7">
        <f>IF(OR(K439="",L439=""),"",MIN(J439,K439*L439))</f>
        <v/>
      </c>
      <c r="N439" s="7">
        <f>IF(M439="","",MAX(F439,E439-M439))</f>
        <v/>
      </c>
      <c r="O439" s="9" t="n"/>
      <c r="P439" s="9" t="n"/>
    </row>
    <row r="440">
      <c r="A440" s="9" t="n"/>
      <c r="B440" s="9" t="n"/>
      <c r="C440" s="9" t="n"/>
      <c r="D440" s="10" t="n"/>
      <c r="E440" s="11" t="n"/>
      <c r="F440" s="11" t="n"/>
      <c r="G440" s="12" t="n"/>
      <c r="H440" s="10" t="n"/>
      <c r="I440" s="9" t="n"/>
      <c r="J440" s="7">
        <f>IF(E440="","",MAX(0,E440-F440))</f>
        <v/>
      </c>
      <c r="K440" s="7">
        <f>IF(OR(J440="",G440=""),"",IF(G440&gt;0,J440/G440,0))</f>
        <v/>
      </c>
      <c r="L440" s="8">
        <f>IF(OR(D440="",H440=""),"",MAX(0,YEARFRAC(D440,H440,1)))</f>
        <v/>
      </c>
      <c r="M440" s="7">
        <f>IF(OR(K440="",L440=""),"",MIN(J440,K440*L440))</f>
        <v/>
      </c>
      <c r="N440" s="7">
        <f>IF(M440="","",MAX(F440,E440-M440))</f>
        <v/>
      </c>
      <c r="O440" s="9" t="n"/>
      <c r="P440" s="9" t="n"/>
    </row>
    <row r="441">
      <c r="A441" s="9" t="n"/>
      <c r="B441" s="9" t="n"/>
      <c r="C441" s="9" t="n"/>
      <c r="D441" s="10" t="n"/>
      <c r="E441" s="11" t="n"/>
      <c r="F441" s="11" t="n"/>
      <c r="G441" s="12" t="n"/>
      <c r="H441" s="10" t="n"/>
      <c r="I441" s="9" t="n"/>
      <c r="J441" s="7">
        <f>IF(E441="","",MAX(0,E441-F441))</f>
        <v/>
      </c>
      <c r="K441" s="7">
        <f>IF(OR(J441="",G441=""),"",IF(G441&gt;0,J441/G441,0))</f>
        <v/>
      </c>
      <c r="L441" s="8">
        <f>IF(OR(D441="",H441=""),"",MAX(0,YEARFRAC(D441,H441,1)))</f>
        <v/>
      </c>
      <c r="M441" s="7">
        <f>IF(OR(K441="",L441=""),"",MIN(J441,K441*L441))</f>
        <v/>
      </c>
      <c r="N441" s="7">
        <f>IF(M441="","",MAX(F441,E441-M441))</f>
        <v/>
      </c>
      <c r="O441" s="9" t="n"/>
      <c r="P441" s="9" t="n"/>
    </row>
    <row r="442">
      <c r="A442" s="9" t="n"/>
      <c r="B442" s="9" t="n"/>
      <c r="C442" s="9" t="n"/>
      <c r="D442" s="10" t="n"/>
      <c r="E442" s="11" t="n"/>
      <c r="F442" s="11" t="n"/>
      <c r="G442" s="12" t="n"/>
      <c r="H442" s="10" t="n"/>
      <c r="I442" s="9" t="n"/>
      <c r="J442" s="7">
        <f>IF(E442="","",MAX(0,E442-F442))</f>
        <v/>
      </c>
      <c r="K442" s="7">
        <f>IF(OR(J442="",G442=""),"",IF(G442&gt;0,J442/G442,0))</f>
        <v/>
      </c>
      <c r="L442" s="8">
        <f>IF(OR(D442="",H442=""),"",MAX(0,YEARFRAC(D442,H442,1)))</f>
        <v/>
      </c>
      <c r="M442" s="7">
        <f>IF(OR(K442="",L442=""),"",MIN(J442,K442*L442))</f>
        <v/>
      </c>
      <c r="N442" s="7">
        <f>IF(M442="","",MAX(F442,E442-M442))</f>
        <v/>
      </c>
      <c r="O442" s="9" t="n"/>
      <c r="P442" s="9" t="n"/>
    </row>
    <row r="443">
      <c r="A443" s="9" t="n"/>
      <c r="B443" s="9" t="n"/>
      <c r="C443" s="9" t="n"/>
      <c r="D443" s="10" t="n"/>
      <c r="E443" s="11" t="n"/>
      <c r="F443" s="11" t="n"/>
      <c r="G443" s="12" t="n"/>
      <c r="H443" s="10" t="n"/>
      <c r="I443" s="9" t="n"/>
      <c r="J443" s="7">
        <f>IF(E443="","",MAX(0,E443-F443))</f>
        <v/>
      </c>
      <c r="K443" s="7">
        <f>IF(OR(J443="",G443=""),"",IF(G443&gt;0,J443/G443,0))</f>
        <v/>
      </c>
      <c r="L443" s="8">
        <f>IF(OR(D443="",H443=""),"",MAX(0,YEARFRAC(D443,H443,1)))</f>
        <v/>
      </c>
      <c r="M443" s="7">
        <f>IF(OR(K443="",L443=""),"",MIN(J443,K443*L443))</f>
        <v/>
      </c>
      <c r="N443" s="7">
        <f>IF(M443="","",MAX(F443,E443-M443))</f>
        <v/>
      </c>
      <c r="O443" s="9" t="n"/>
      <c r="P443" s="9" t="n"/>
    </row>
    <row r="444">
      <c r="A444" s="9" t="n"/>
      <c r="B444" s="9" t="n"/>
      <c r="C444" s="9" t="n"/>
      <c r="D444" s="10" t="n"/>
      <c r="E444" s="11" t="n"/>
      <c r="F444" s="11" t="n"/>
      <c r="G444" s="12" t="n"/>
      <c r="H444" s="10" t="n"/>
      <c r="I444" s="9" t="n"/>
      <c r="J444" s="7">
        <f>IF(E444="","",MAX(0,E444-F444))</f>
        <v/>
      </c>
      <c r="K444" s="7">
        <f>IF(OR(J444="",G444=""),"",IF(G444&gt;0,J444/G444,0))</f>
        <v/>
      </c>
      <c r="L444" s="8">
        <f>IF(OR(D444="",H444=""),"",MAX(0,YEARFRAC(D444,H444,1)))</f>
        <v/>
      </c>
      <c r="M444" s="7">
        <f>IF(OR(K444="",L444=""),"",MIN(J444,K444*L444))</f>
        <v/>
      </c>
      <c r="N444" s="7">
        <f>IF(M444="","",MAX(F444,E444-M444))</f>
        <v/>
      </c>
      <c r="O444" s="9" t="n"/>
      <c r="P444" s="9" t="n"/>
    </row>
    <row r="445">
      <c r="A445" s="9" t="n"/>
      <c r="B445" s="9" t="n"/>
      <c r="C445" s="9" t="n"/>
      <c r="D445" s="10" t="n"/>
      <c r="E445" s="11" t="n"/>
      <c r="F445" s="11" t="n"/>
      <c r="G445" s="12" t="n"/>
      <c r="H445" s="10" t="n"/>
      <c r="I445" s="9" t="n"/>
      <c r="J445" s="7">
        <f>IF(E445="","",MAX(0,E445-F445))</f>
        <v/>
      </c>
      <c r="K445" s="7">
        <f>IF(OR(J445="",G445=""),"",IF(G445&gt;0,J445/G445,0))</f>
        <v/>
      </c>
      <c r="L445" s="8">
        <f>IF(OR(D445="",H445=""),"",MAX(0,YEARFRAC(D445,H445,1)))</f>
        <v/>
      </c>
      <c r="M445" s="7">
        <f>IF(OR(K445="",L445=""),"",MIN(J445,K445*L445))</f>
        <v/>
      </c>
      <c r="N445" s="7">
        <f>IF(M445="","",MAX(F445,E445-M445))</f>
        <v/>
      </c>
      <c r="O445" s="9" t="n"/>
      <c r="P445" s="9" t="n"/>
    </row>
    <row r="446">
      <c r="A446" s="9" t="n"/>
      <c r="B446" s="9" t="n"/>
      <c r="C446" s="9" t="n"/>
      <c r="D446" s="10" t="n"/>
      <c r="E446" s="11" t="n"/>
      <c r="F446" s="11" t="n"/>
      <c r="G446" s="12" t="n"/>
      <c r="H446" s="10" t="n"/>
      <c r="I446" s="9" t="n"/>
      <c r="J446" s="7">
        <f>IF(E446="","",MAX(0,E446-F446))</f>
        <v/>
      </c>
      <c r="K446" s="7">
        <f>IF(OR(J446="",G446=""),"",IF(G446&gt;0,J446/G446,0))</f>
        <v/>
      </c>
      <c r="L446" s="8">
        <f>IF(OR(D446="",H446=""),"",MAX(0,YEARFRAC(D446,H446,1)))</f>
        <v/>
      </c>
      <c r="M446" s="7">
        <f>IF(OR(K446="",L446=""),"",MIN(J446,K446*L446))</f>
        <v/>
      </c>
      <c r="N446" s="7">
        <f>IF(M446="","",MAX(F446,E446-M446))</f>
        <v/>
      </c>
      <c r="O446" s="9" t="n"/>
      <c r="P446" s="9" t="n"/>
    </row>
    <row r="447">
      <c r="A447" s="9" t="n"/>
      <c r="B447" s="9" t="n"/>
      <c r="C447" s="9" t="n"/>
      <c r="D447" s="10" t="n"/>
      <c r="E447" s="11" t="n"/>
      <c r="F447" s="11" t="n"/>
      <c r="G447" s="12" t="n"/>
      <c r="H447" s="10" t="n"/>
      <c r="I447" s="9" t="n"/>
      <c r="J447" s="7">
        <f>IF(E447="","",MAX(0,E447-F447))</f>
        <v/>
      </c>
      <c r="K447" s="7">
        <f>IF(OR(J447="",G447=""),"",IF(G447&gt;0,J447/G447,0))</f>
        <v/>
      </c>
      <c r="L447" s="8">
        <f>IF(OR(D447="",H447=""),"",MAX(0,YEARFRAC(D447,H447,1)))</f>
        <v/>
      </c>
      <c r="M447" s="7">
        <f>IF(OR(K447="",L447=""),"",MIN(J447,K447*L447))</f>
        <v/>
      </c>
      <c r="N447" s="7">
        <f>IF(M447="","",MAX(F447,E447-M447))</f>
        <v/>
      </c>
      <c r="O447" s="9" t="n"/>
      <c r="P447" s="9" t="n"/>
    </row>
    <row r="448">
      <c r="A448" s="9" t="n"/>
      <c r="B448" s="9" t="n"/>
      <c r="C448" s="9" t="n"/>
      <c r="D448" s="10" t="n"/>
      <c r="E448" s="11" t="n"/>
      <c r="F448" s="11" t="n"/>
      <c r="G448" s="12" t="n"/>
      <c r="H448" s="10" t="n"/>
      <c r="I448" s="9" t="n"/>
      <c r="J448" s="7">
        <f>IF(E448="","",MAX(0,E448-F448))</f>
        <v/>
      </c>
      <c r="K448" s="7">
        <f>IF(OR(J448="",G448=""),"",IF(G448&gt;0,J448/G448,0))</f>
        <v/>
      </c>
      <c r="L448" s="8">
        <f>IF(OR(D448="",H448=""),"",MAX(0,YEARFRAC(D448,H448,1)))</f>
        <v/>
      </c>
      <c r="M448" s="7">
        <f>IF(OR(K448="",L448=""),"",MIN(J448,K448*L448))</f>
        <v/>
      </c>
      <c r="N448" s="7">
        <f>IF(M448="","",MAX(F448,E448-M448))</f>
        <v/>
      </c>
      <c r="O448" s="9" t="n"/>
      <c r="P448" s="9" t="n"/>
    </row>
    <row r="449">
      <c r="A449" s="9" t="n"/>
      <c r="B449" s="9" t="n"/>
      <c r="C449" s="9" t="n"/>
      <c r="D449" s="10" t="n"/>
      <c r="E449" s="11" t="n"/>
      <c r="F449" s="11" t="n"/>
      <c r="G449" s="12" t="n"/>
      <c r="H449" s="10" t="n"/>
      <c r="I449" s="9" t="n"/>
      <c r="J449" s="7">
        <f>IF(E449="","",MAX(0,E449-F449))</f>
        <v/>
      </c>
      <c r="K449" s="7">
        <f>IF(OR(J449="",G449=""),"",IF(G449&gt;0,J449/G449,0))</f>
        <v/>
      </c>
      <c r="L449" s="8">
        <f>IF(OR(D449="",H449=""),"",MAX(0,YEARFRAC(D449,H449,1)))</f>
        <v/>
      </c>
      <c r="M449" s="7">
        <f>IF(OR(K449="",L449=""),"",MIN(J449,K449*L449))</f>
        <v/>
      </c>
      <c r="N449" s="7">
        <f>IF(M449="","",MAX(F449,E449-M449))</f>
        <v/>
      </c>
      <c r="O449" s="9" t="n"/>
      <c r="P449" s="9" t="n"/>
    </row>
    <row r="450">
      <c r="A450" s="9" t="n"/>
      <c r="B450" s="9" t="n"/>
      <c r="C450" s="9" t="n"/>
      <c r="D450" s="10" t="n"/>
      <c r="E450" s="11" t="n"/>
      <c r="F450" s="11" t="n"/>
      <c r="G450" s="12" t="n"/>
      <c r="H450" s="10" t="n"/>
      <c r="I450" s="9" t="n"/>
      <c r="J450" s="7">
        <f>IF(E450="","",MAX(0,E450-F450))</f>
        <v/>
      </c>
      <c r="K450" s="7">
        <f>IF(OR(J450="",G450=""),"",IF(G450&gt;0,J450/G450,0))</f>
        <v/>
      </c>
      <c r="L450" s="8">
        <f>IF(OR(D450="",H450=""),"",MAX(0,YEARFRAC(D450,H450,1)))</f>
        <v/>
      </c>
      <c r="M450" s="7">
        <f>IF(OR(K450="",L450=""),"",MIN(J450,K450*L450))</f>
        <v/>
      </c>
      <c r="N450" s="7">
        <f>IF(M450="","",MAX(F450,E450-M450))</f>
        <v/>
      </c>
      <c r="O450" s="9" t="n"/>
      <c r="P450" s="9" t="n"/>
    </row>
    <row r="451">
      <c r="A451" s="9" t="n"/>
      <c r="B451" s="9" t="n"/>
      <c r="C451" s="9" t="n"/>
      <c r="D451" s="10" t="n"/>
      <c r="E451" s="11" t="n"/>
      <c r="F451" s="11" t="n"/>
      <c r="G451" s="12" t="n"/>
      <c r="H451" s="10" t="n"/>
      <c r="I451" s="9" t="n"/>
      <c r="J451" s="7">
        <f>IF(E451="","",MAX(0,E451-F451))</f>
        <v/>
      </c>
      <c r="K451" s="7">
        <f>IF(OR(J451="",G451=""),"",IF(G451&gt;0,J451/G451,0))</f>
        <v/>
      </c>
      <c r="L451" s="8">
        <f>IF(OR(D451="",H451=""),"",MAX(0,YEARFRAC(D451,H451,1)))</f>
        <v/>
      </c>
      <c r="M451" s="7">
        <f>IF(OR(K451="",L451=""),"",MIN(J451,K451*L451))</f>
        <v/>
      </c>
      <c r="N451" s="7">
        <f>IF(M451="","",MAX(F451,E451-M451))</f>
        <v/>
      </c>
      <c r="O451" s="9" t="n"/>
      <c r="P451" s="9" t="n"/>
    </row>
    <row r="452">
      <c r="A452" s="9" t="n"/>
      <c r="B452" s="9" t="n"/>
      <c r="C452" s="9" t="n"/>
      <c r="D452" s="10" t="n"/>
      <c r="E452" s="11" t="n"/>
      <c r="F452" s="11" t="n"/>
      <c r="G452" s="12" t="n"/>
      <c r="H452" s="10" t="n"/>
      <c r="I452" s="9" t="n"/>
      <c r="J452" s="7">
        <f>IF(E452="","",MAX(0,E452-F452))</f>
        <v/>
      </c>
      <c r="K452" s="7">
        <f>IF(OR(J452="",G452=""),"",IF(G452&gt;0,J452/G452,0))</f>
        <v/>
      </c>
      <c r="L452" s="8">
        <f>IF(OR(D452="",H452=""),"",MAX(0,YEARFRAC(D452,H452,1)))</f>
        <v/>
      </c>
      <c r="M452" s="7">
        <f>IF(OR(K452="",L452=""),"",MIN(J452,K452*L452))</f>
        <v/>
      </c>
      <c r="N452" s="7">
        <f>IF(M452="","",MAX(F452,E452-M452))</f>
        <v/>
      </c>
      <c r="O452" s="9" t="n"/>
      <c r="P452" s="9" t="n"/>
    </row>
    <row r="453">
      <c r="A453" s="9" t="n"/>
      <c r="B453" s="9" t="n"/>
      <c r="C453" s="9" t="n"/>
      <c r="D453" s="10" t="n"/>
      <c r="E453" s="11" t="n"/>
      <c r="F453" s="11" t="n"/>
      <c r="G453" s="12" t="n"/>
      <c r="H453" s="10" t="n"/>
      <c r="I453" s="9" t="n"/>
      <c r="J453" s="7">
        <f>IF(E453="","",MAX(0,E453-F453))</f>
        <v/>
      </c>
      <c r="K453" s="7">
        <f>IF(OR(J453="",G453=""),"",IF(G453&gt;0,J453/G453,0))</f>
        <v/>
      </c>
      <c r="L453" s="8">
        <f>IF(OR(D453="",H453=""),"",MAX(0,YEARFRAC(D453,H453,1)))</f>
        <v/>
      </c>
      <c r="M453" s="7">
        <f>IF(OR(K453="",L453=""),"",MIN(J453,K453*L453))</f>
        <v/>
      </c>
      <c r="N453" s="7">
        <f>IF(M453="","",MAX(F453,E453-M453))</f>
        <v/>
      </c>
      <c r="O453" s="9" t="n"/>
      <c r="P453" s="9" t="n"/>
    </row>
    <row r="454">
      <c r="A454" s="9" t="n"/>
      <c r="B454" s="9" t="n"/>
      <c r="C454" s="9" t="n"/>
      <c r="D454" s="10" t="n"/>
      <c r="E454" s="11" t="n"/>
      <c r="F454" s="11" t="n"/>
      <c r="G454" s="12" t="n"/>
      <c r="H454" s="10" t="n"/>
      <c r="I454" s="9" t="n"/>
      <c r="J454" s="7">
        <f>IF(E454="","",MAX(0,E454-F454))</f>
        <v/>
      </c>
      <c r="K454" s="7">
        <f>IF(OR(J454="",G454=""),"",IF(G454&gt;0,J454/G454,0))</f>
        <v/>
      </c>
      <c r="L454" s="8">
        <f>IF(OR(D454="",H454=""),"",MAX(0,YEARFRAC(D454,H454,1)))</f>
        <v/>
      </c>
      <c r="M454" s="7">
        <f>IF(OR(K454="",L454=""),"",MIN(J454,K454*L454))</f>
        <v/>
      </c>
      <c r="N454" s="7">
        <f>IF(M454="","",MAX(F454,E454-M454))</f>
        <v/>
      </c>
      <c r="O454" s="9" t="n"/>
      <c r="P454" s="9" t="n"/>
    </row>
    <row r="455">
      <c r="A455" s="9" t="n"/>
      <c r="B455" s="9" t="n"/>
      <c r="C455" s="9" t="n"/>
      <c r="D455" s="10" t="n"/>
      <c r="E455" s="11" t="n"/>
      <c r="F455" s="11" t="n"/>
      <c r="G455" s="12" t="n"/>
      <c r="H455" s="10" t="n"/>
      <c r="I455" s="9" t="n"/>
      <c r="J455" s="7">
        <f>IF(E455="","",MAX(0,E455-F455))</f>
        <v/>
      </c>
      <c r="K455" s="7">
        <f>IF(OR(J455="",G455=""),"",IF(G455&gt;0,J455/G455,0))</f>
        <v/>
      </c>
      <c r="L455" s="8">
        <f>IF(OR(D455="",H455=""),"",MAX(0,YEARFRAC(D455,H455,1)))</f>
        <v/>
      </c>
      <c r="M455" s="7">
        <f>IF(OR(K455="",L455=""),"",MIN(J455,K455*L455))</f>
        <v/>
      </c>
      <c r="N455" s="7">
        <f>IF(M455="","",MAX(F455,E455-M455))</f>
        <v/>
      </c>
      <c r="O455" s="9" t="n"/>
      <c r="P455" s="9" t="n"/>
    </row>
    <row r="456">
      <c r="A456" s="9" t="n"/>
      <c r="B456" s="9" t="n"/>
      <c r="C456" s="9" t="n"/>
      <c r="D456" s="10" t="n"/>
      <c r="E456" s="11" t="n"/>
      <c r="F456" s="11" t="n"/>
      <c r="G456" s="12" t="n"/>
      <c r="H456" s="10" t="n"/>
      <c r="I456" s="9" t="n"/>
      <c r="J456" s="7">
        <f>IF(E456="","",MAX(0,E456-F456))</f>
        <v/>
      </c>
      <c r="K456" s="7">
        <f>IF(OR(J456="",G456=""),"",IF(G456&gt;0,J456/G456,0))</f>
        <v/>
      </c>
      <c r="L456" s="8">
        <f>IF(OR(D456="",H456=""),"",MAX(0,YEARFRAC(D456,H456,1)))</f>
        <v/>
      </c>
      <c r="M456" s="7">
        <f>IF(OR(K456="",L456=""),"",MIN(J456,K456*L456))</f>
        <v/>
      </c>
      <c r="N456" s="7">
        <f>IF(M456="","",MAX(F456,E456-M456))</f>
        <v/>
      </c>
      <c r="O456" s="9" t="n"/>
      <c r="P456" s="9" t="n"/>
    </row>
    <row r="457">
      <c r="A457" s="9" t="n"/>
      <c r="B457" s="9" t="n"/>
      <c r="C457" s="9" t="n"/>
      <c r="D457" s="10" t="n"/>
      <c r="E457" s="11" t="n"/>
      <c r="F457" s="11" t="n"/>
      <c r="G457" s="12" t="n"/>
      <c r="H457" s="10" t="n"/>
      <c r="I457" s="9" t="n"/>
      <c r="J457" s="7">
        <f>IF(E457="","",MAX(0,E457-F457))</f>
        <v/>
      </c>
      <c r="K457" s="7">
        <f>IF(OR(J457="",G457=""),"",IF(G457&gt;0,J457/G457,0))</f>
        <v/>
      </c>
      <c r="L457" s="8">
        <f>IF(OR(D457="",H457=""),"",MAX(0,YEARFRAC(D457,H457,1)))</f>
        <v/>
      </c>
      <c r="M457" s="7">
        <f>IF(OR(K457="",L457=""),"",MIN(J457,K457*L457))</f>
        <v/>
      </c>
      <c r="N457" s="7">
        <f>IF(M457="","",MAX(F457,E457-M457))</f>
        <v/>
      </c>
      <c r="O457" s="9" t="n"/>
      <c r="P457" s="9" t="n"/>
    </row>
    <row r="458">
      <c r="A458" s="9" t="n"/>
      <c r="B458" s="9" t="n"/>
      <c r="C458" s="9" t="n"/>
      <c r="D458" s="10" t="n"/>
      <c r="E458" s="11" t="n"/>
      <c r="F458" s="11" t="n"/>
      <c r="G458" s="12" t="n"/>
      <c r="H458" s="10" t="n"/>
      <c r="I458" s="9" t="n"/>
      <c r="J458" s="7">
        <f>IF(E458="","",MAX(0,E458-F458))</f>
        <v/>
      </c>
      <c r="K458" s="7">
        <f>IF(OR(J458="",G458=""),"",IF(G458&gt;0,J458/G458,0))</f>
        <v/>
      </c>
      <c r="L458" s="8">
        <f>IF(OR(D458="",H458=""),"",MAX(0,YEARFRAC(D458,H458,1)))</f>
        <v/>
      </c>
      <c r="M458" s="7">
        <f>IF(OR(K458="",L458=""),"",MIN(J458,K458*L458))</f>
        <v/>
      </c>
      <c r="N458" s="7">
        <f>IF(M458="","",MAX(F458,E458-M458))</f>
        <v/>
      </c>
      <c r="O458" s="9" t="n"/>
      <c r="P458" s="9" t="n"/>
    </row>
    <row r="459">
      <c r="A459" s="9" t="n"/>
      <c r="B459" s="9" t="n"/>
      <c r="C459" s="9" t="n"/>
      <c r="D459" s="10" t="n"/>
      <c r="E459" s="11" t="n"/>
      <c r="F459" s="11" t="n"/>
      <c r="G459" s="12" t="n"/>
      <c r="H459" s="10" t="n"/>
      <c r="I459" s="9" t="n"/>
      <c r="J459" s="7">
        <f>IF(E459="","",MAX(0,E459-F459))</f>
        <v/>
      </c>
      <c r="K459" s="7">
        <f>IF(OR(J459="",G459=""),"",IF(G459&gt;0,J459/G459,0))</f>
        <v/>
      </c>
      <c r="L459" s="8">
        <f>IF(OR(D459="",H459=""),"",MAX(0,YEARFRAC(D459,H459,1)))</f>
        <v/>
      </c>
      <c r="M459" s="7">
        <f>IF(OR(K459="",L459=""),"",MIN(J459,K459*L459))</f>
        <v/>
      </c>
      <c r="N459" s="7">
        <f>IF(M459="","",MAX(F459,E459-M459))</f>
        <v/>
      </c>
      <c r="O459" s="9" t="n"/>
      <c r="P459" s="9" t="n"/>
    </row>
    <row r="460">
      <c r="A460" s="9" t="n"/>
      <c r="B460" s="9" t="n"/>
      <c r="C460" s="9" t="n"/>
      <c r="D460" s="10" t="n"/>
      <c r="E460" s="11" t="n"/>
      <c r="F460" s="11" t="n"/>
      <c r="G460" s="12" t="n"/>
      <c r="H460" s="10" t="n"/>
      <c r="I460" s="9" t="n"/>
      <c r="J460" s="7">
        <f>IF(E460="","",MAX(0,E460-F460))</f>
        <v/>
      </c>
      <c r="K460" s="7">
        <f>IF(OR(J460="",G460=""),"",IF(G460&gt;0,J460/G460,0))</f>
        <v/>
      </c>
      <c r="L460" s="8">
        <f>IF(OR(D460="",H460=""),"",MAX(0,YEARFRAC(D460,H460,1)))</f>
        <v/>
      </c>
      <c r="M460" s="7">
        <f>IF(OR(K460="",L460=""),"",MIN(J460,K460*L460))</f>
        <v/>
      </c>
      <c r="N460" s="7">
        <f>IF(M460="","",MAX(F460,E460-M460))</f>
        <v/>
      </c>
      <c r="O460" s="9" t="n"/>
      <c r="P460" s="9" t="n"/>
    </row>
    <row r="461">
      <c r="A461" s="9" t="n"/>
      <c r="B461" s="9" t="n"/>
      <c r="C461" s="9" t="n"/>
      <c r="D461" s="10" t="n"/>
      <c r="E461" s="11" t="n"/>
      <c r="F461" s="11" t="n"/>
      <c r="G461" s="12" t="n"/>
      <c r="H461" s="10" t="n"/>
      <c r="I461" s="9" t="n"/>
      <c r="J461" s="7">
        <f>IF(E461="","",MAX(0,E461-F461))</f>
        <v/>
      </c>
      <c r="K461" s="7">
        <f>IF(OR(J461="",G461=""),"",IF(G461&gt;0,J461/G461,0))</f>
        <v/>
      </c>
      <c r="L461" s="8">
        <f>IF(OR(D461="",H461=""),"",MAX(0,YEARFRAC(D461,H461,1)))</f>
        <v/>
      </c>
      <c r="M461" s="7">
        <f>IF(OR(K461="",L461=""),"",MIN(J461,K461*L461))</f>
        <v/>
      </c>
      <c r="N461" s="7">
        <f>IF(M461="","",MAX(F461,E461-M461))</f>
        <v/>
      </c>
      <c r="O461" s="9" t="n"/>
      <c r="P461" s="9" t="n"/>
    </row>
    <row r="462">
      <c r="A462" s="9" t="n"/>
      <c r="B462" s="9" t="n"/>
      <c r="C462" s="9" t="n"/>
      <c r="D462" s="10" t="n"/>
      <c r="E462" s="11" t="n"/>
      <c r="F462" s="11" t="n"/>
      <c r="G462" s="12" t="n"/>
      <c r="H462" s="10" t="n"/>
      <c r="I462" s="9" t="n"/>
      <c r="J462" s="7">
        <f>IF(E462="","",MAX(0,E462-F462))</f>
        <v/>
      </c>
      <c r="K462" s="7">
        <f>IF(OR(J462="",G462=""),"",IF(G462&gt;0,J462/G462,0))</f>
        <v/>
      </c>
      <c r="L462" s="8">
        <f>IF(OR(D462="",H462=""),"",MAX(0,YEARFRAC(D462,H462,1)))</f>
        <v/>
      </c>
      <c r="M462" s="7">
        <f>IF(OR(K462="",L462=""),"",MIN(J462,K462*L462))</f>
        <v/>
      </c>
      <c r="N462" s="7">
        <f>IF(M462="","",MAX(F462,E462-M462))</f>
        <v/>
      </c>
      <c r="O462" s="9" t="n"/>
      <c r="P462" s="9" t="n"/>
    </row>
    <row r="463">
      <c r="A463" s="9" t="n"/>
      <c r="B463" s="9" t="n"/>
      <c r="C463" s="9" t="n"/>
      <c r="D463" s="10" t="n"/>
      <c r="E463" s="11" t="n"/>
      <c r="F463" s="11" t="n"/>
      <c r="G463" s="12" t="n"/>
      <c r="H463" s="10" t="n"/>
      <c r="I463" s="9" t="n"/>
      <c r="J463" s="7">
        <f>IF(E463="","",MAX(0,E463-F463))</f>
        <v/>
      </c>
      <c r="K463" s="7">
        <f>IF(OR(J463="",G463=""),"",IF(G463&gt;0,J463/G463,0))</f>
        <v/>
      </c>
      <c r="L463" s="8">
        <f>IF(OR(D463="",H463=""),"",MAX(0,YEARFRAC(D463,H463,1)))</f>
        <v/>
      </c>
      <c r="M463" s="7">
        <f>IF(OR(K463="",L463=""),"",MIN(J463,K463*L463))</f>
        <v/>
      </c>
      <c r="N463" s="7">
        <f>IF(M463="","",MAX(F463,E463-M463))</f>
        <v/>
      </c>
      <c r="O463" s="9" t="n"/>
      <c r="P463" s="9" t="n"/>
    </row>
    <row r="464">
      <c r="A464" s="9" t="n"/>
      <c r="B464" s="9" t="n"/>
      <c r="C464" s="9" t="n"/>
      <c r="D464" s="10" t="n"/>
      <c r="E464" s="11" t="n"/>
      <c r="F464" s="11" t="n"/>
      <c r="G464" s="12" t="n"/>
      <c r="H464" s="10" t="n"/>
      <c r="I464" s="9" t="n"/>
      <c r="J464" s="7">
        <f>IF(E464="","",MAX(0,E464-F464))</f>
        <v/>
      </c>
      <c r="K464" s="7">
        <f>IF(OR(J464="",G464=""),"",IF(G464&gt;0,J464/G464,0))</f>
        <v/>
      </c>
      <c r="L464" s="8">
        <f>IF(OR(D464="",H464=""),"",MAX(0,YEARFRAC(D464,H464,1)))</f>
        <v/>
      </c>
      <c r="M464" s="7">
        <f>IF(OR(K464="",L464=""),"",MIN(J464,K464*L464))</f>
        <v/>
      </c>
      <c r="N464" s="7">
        <f>IF(M464="","",MAX(F464,E464-M464))</f>
        <v/>
      </c>
      <c r="O464" s="9" t="n"/>
      <c r="P464" s="9" t="n"/>
    </row>
    <row r="465">
      <c r="A465" s="9" t="n"/>
      <c r="B465" s="9" t="n"/>
      <c r="C465" s="9" t="n"/>
      <c r="D465" s="10" t="n"/>
      <c r="E465" s="11" t="n"/>
      <c r="F465" s="11" t="n"/>
      <c r="G465" s="12" t="n"/>
      <c r="H465" s="10" t="n"/>
      <c r="I465" s="9" t="n"/>
      <c r="J465" s="7">
        <f>IF(E465="","",MAX(0,E465-F465))</f>
        <v/>
      </c>
      <c r="K465" s="7">
        <f>IF(OR(J465="",G465=""),"",IF(G465&gt;0,J465/G465,0))</f>
        <v/>
      </c>
      <c r="L465" s="8">
        <f>IF(OR(D465="",H465=""),"",MAX(0,YEARFRAC(D465,H465,1)))</f>
        <v/>
      </c>
      <c r="M465" s="7">
        <f>IF(OR(K465="",L465=""),"",MIN(J465,K465*L465))</f>
        <v/>
      </c>
      <c r="N465" s="7">
        <f>IF(M465="","",MAX(F465,E465-M465))</f>
        <v/>
      </c>
      <c r="O465" s="9" t="n"/>
      <c r="P465" s="9" t="n"/>
    </row>
    <row r="466">
      <c r="A466" s="9" t="n"/>
      <c r="B466" s="9" t="n"/>
      <c r="C466" s="9" t="n"/>
      <c r="D466" s="10" t="n"/>
      <c r="E466" s="11" t="n"/>
      <c r="F466" s="11" t="n"/>
      <c r="G466" s="12" t="n"/>
      <c r="H466" s="10" t="n"/>
      <c r="I466" s="9" t="n"/>
      <c r="J466" s="7">
        <f>IF(E466="","",MAX(0,E466-F466))</f>
        <v/>
      </c>
      <c r="K466" s="7">
        <f>IF(OR(J466="",G466=""),"",IF(G466&gt;0,J466/G466,0))</f>
        <v/>
      </c>
      <c r="L466" s="8">
        <f>IF(OR(D466="",H466=""),"",MAX(0,YEARFRAC(D466,H466,1)))</f>
        <v/>
      </c>
      <c r="M466" s="7">
        <f>IF(OR(K466="",L466=""),"",MIN(J466,K466*L466))</f>
        <v/>
      </c>
      <c r="N466" s="7">
        <f>IF(M466="","",MAX(F466,E466-M466))</f>
        <v/>
      </c>
      <c r="O466" s="9" t="n"/>
      <c r="P466" s="9" t="n"/>
    </row>
    <row r="467">
      <c r="A467" s="9" t="n"/>
      <c r="B467" s="9" t="n"/>
      <c r="C467" s="9" t="n"/>
      <c r="D467" s="10" t="n"/>
      <c r="E467" s="11" t="n"/>
      <c r="F467" s="11" t="n"/>
      <c r="G467" s="12" t="n"/>
      <c r="H467" s="10" t="n"/>
      <c r="I467" s="9" t="n"/>
      <c r="J467" s="7">
        <f>IF(E467="","",MAX(0,E467-F467))</f>
        <v/>
      </c>
      <c r="K467" s="7">
        <f>IF(OR(J467="",G467=""),"",IF(G467&gt;0,J467/G467,0))</f>
        <v/>
      </c>
      <c r="L467" s="8">
        <f>IF(OR(D467="",H467=""),"",MAX(0,YEARFRAC(D467,H467,1)))</f>
        <v/>
      </c>
      <c r="M467" s="7">
        <f>IF(OR(K467="",L467=""),"",MIN(J467,K467*L467))</f>
        <v/>
      </c>
      <c r="N467" s="7">
        <f>IF(M467="","",MAX(F467,E467-M467))</f>
        <v/>
      </c>
      <c r="O467" s="9" t="n"/>
      <c r="P467" s="9" t="n"/>
    </row>
    <row r="468">
      <c r="A468" s="9" t="n"/>
      <c r="B468" s="9" t="n"/>
      <c r="C468" s="9" t="n"/>
      <c r="D468" s="10" t="n"/>
      <c r="E468" s="11" t="n"/>
      <c r="F468" s="11" t="n"/>
      <c r="G468" s="12" t="n"/>
      <c r="H468" s="10" t="n"/>
      <c r="I468" s="9" t="n"/>
      <c r="J468" s="7">
        <f>IF(E468="","",MAX(0,E468-F468))</f>
        <v/>
      </c>
      <c r="K468" s="7">
        <f>IF(OR(J468="",G468=""),"",IF(G468&gt;0,J468/G468,0))</f>
        <v/>
      </c>
      <c r="L468" s="8">
        <f>IF(OR(D468="",H468=""),"",MAX(0,YEARFRAC(D468,H468,1)))</f>
        <v/>
      </c>
      <c r="M468" s="7">
        <f>IF(OR(K468="",L468=""),"",MIN(J468,K468*L468))</f>
        <v/>
      </c>
      <c r="N468" s="7">
        <f>IF(M468="","",MAX(F468,E468-M468))</f>
        <v/>
      </c>
      <c r="O468" s="9" t="n"/>
      <c r="P468" s="9" t="n"/>
    </row>
    <row r="469">
      <c r="A469" s="9" t="n"/>
      <c r="B469" s="9" t="n"/>
      <c r="C469" s="9" t="n"/>
      <c r="D469" s="10" t="n"/>
      <c r="E469" s="11" t="n"/>
      <c r="F469" s="11" t="n"/>
      <c r="G469" s="12" t="n"/>
      <c r="H469" s="10" t="n"/>
      <c r="I469" s="9" t="n"/>
      <c r="J469" s="7">
        <f>IF(E469="","",MAX(0,E469-F469))</f>
        <v/>
      </c>
      <c r="K469" s="7">
        <f>IF(OR(J469="",G469=""),"",IF(G469&gt;0,J469/G469,0))</f>
        <v/>
      </c>
      <c r="L469" s="8">
        <f>IF(OR(D469="",H469=""),"",MAX(0,YEARFRAC(D469,H469,1)))</f>
        <v/>
      </c>
      <c r="M469" s="7">
        <f>IF(OR(K469="",L469=""),"",MIN(J469,K469*L469))</f>
        <v/>
      </c>
      <c r="N469" s="7">
        <f>IF(M469="","",MAX(F469,E469-M469))</f>
        <v/>
      </c>
      <c r="O469" s="9" t="n"/>
      <c r="P469" s="9" t="n"/>
    </row>
    <row r="470">
      <c r="A470" s="9" t="n"/>
      <c r="B470" s="9" t="n"/>
      <c r="C470" s="9" t="n"/>
      <c r="D470" s="10" t="n"/>
      <c r="E470" s="11" t="n"/>
      <c r="F470" s="11" t="n"/>
      <c r="G470" s="12" t="n"/>
      <c r="H470" s="10" t="n"/>
      <c r="I470" s="9" t="n"/>
      <c r="J470" s="7">
        <f>IF(E470="","",MAX(0,E470-F470))</f>
        <v/>
      </c>
      <c r="K470" s="7">
        <f>IF(OR(J470="",G470=""),"",IF(G470&gt;0,J470/G470,0))</f>
        <v/>
      </c>
      <c r="L470" s="8">
        <f>IF(OR(D470="",H470=""),"",MAX(0,YEARFRAC(D470,H470,1)))</f>
        <v/>
      </c>
      <c r="M470" s="7">
        <f>IF(OR(K470="",L470=""),"",MIN(J470,K470*L470))</f>
        <v/>
      </c>
      <c r="N470" s="7">
        <f>IF(M470="","",MAX(F470,E470-M470))</f>
        <v/>
      </c>
      <c r="O470" s="9" t="n"/>
      <c r="P470" s="9" t="n"/>
    </row>
    <row r="471">
      <c r="A471" s="9" t="n"/>
      <c r="B471" s="9" t="n"/>
      <c r="C471" s="9" t="n"/>
      <c r="D471" s="10" t="n"/>
      <c r="E471" s="11" t="n"/>
      <c r="F471" s="11" t="n"/>
      <c r="G471" s="12" t="n"/>
      <c r="H471" s="10" t="n"/>
      <c r="I471" s="9" t="n"/>
      <c r="J471" s="7">
        <f>IF(E471="","",MAX(0,E471-F471))</f>
        <v/>
      </c>
      <c r="K471" s="7">
        <f>IF(OR(J471="",G471=""),"",IF(G471&gt;0,J471/G471,0))</f>
        <v/>
      </c>
      <c r="L471" s="8">
        <f>IF(OR(D471="",H471=""),"",MAX(0,YEARFRAC(D471,H471,1)))</f>
        <v/>
      </c>
      <c r="M471" s="7">
        <f>IF(OR(K471="",L471=""),"",MIN(J471,K471*L471))</f>
        <v/>
      </c>
      <c r="N471" s="7">
        <f>IF(M471="","",MAX(F471,E471-M471))</f>
        <v/>
      </c>
      <c r="O471" s="9" t="n"/>
      <c r="P471" s="9" t="n"/>
    </row>
    <row r="472">
      <c r="A472" s="9" t="n"/>
      <c r="B472" s="9" t="n"/>
      <c r="C472" s="9" t="n"/>
      <c r="D472" s="10" t="n"/>
      <c r="E472" s="11" t="n"/>
      <c r="F472" s="11" t="n"/>
      <c r="G472" s="12" t="n"/>
      <c r="H472" s="10" t="n"/>
      <c r="I472" s="9" t="n"/>
      <c r="J472" s="7">
        <f>IF(E472="","",MAX(0,E472-F472))</f>
        <v/>
      </c>
      <c r="K472" s="7">
        <f>IF(OR(J472="",G472=""),"",IF(G472&gt;0,J472/G472,0))</f>
        <v/>
      </c>
      <c r="L472" s="8">
        <f>IF(OR(D472="",H472=""),"",MAX(0,YEARFRAC(D472,H472,1)))</f>
        <v/>
      </c>
      <c r="M472" s="7">
        <f>IF(OR(K472="",L472=""),"",MIN(J472,K472*L472))</f>
        <v/>
      </c>
      <c r="N472" s="7">
        <f>IF(M472="","",MAX(F472,E472-M472))</f>
        <v/>
      </c>
      <c r="O472" s="9" t="n"/>
      <c r="P472" s="9" t="n"/>
    </row>
    <row r="473">
      <c r="A473" s="9" t="n"/>
      <c r="B473" s="9" t="n"/>
      <c r="C473" s="9" t="n"/>
      <c r="D473" s="10" t="n"/>
      <c r="E473" s="11" t="n"/>
      <c r="F473" s="11" t="n"/>
      <c r="G473" s="12" t="n"/>
      <c r="H473" s="10" t="n"/>
      <c r="I473" s="9" t="n"/>
      <c r="J473" s="7">
        <f>IF(E473="","",MAX(0,E473-F473))</f>
        <v/>
      </c>
      <c r="K473" s="7">
        <f>IF(OR(J473="",G473=""),"",IF(G473&gt;0,J473/G473,0))</f>
        <v/>
      </c>
      <c r="L473" s="8">
        <f>IF(OR(D473="",H473=""),"",MAX(0,YEARFRAC(D473,H473,1)))</f>
        <v/>
      </c>
      <c r="M473" s="7">
        <f>IF(OR(K473="",L473=""),"",MIN(J473,K473*L473))</f>
        <v/>
      </c>
      <c r="N473" s="7">
        <f>IF(M473="","",MAX(F473,E473-M473))</f>
        <v/>
      </c>
      <c r="O473" s="9" t="n"/>
      <c r="P473" s="9" t="n"/>
    </row>
    <row r="474">
      <c r="A474" s="9" t="n"/>
      <c r="B474" s="9" t="n"/>
      <c r="C474" s="9" t="n"/>
      <c r="D474" s="10" t="n"/>
      <c r="E474" s="11" t="n"/>
      <c r="F474" s="11" t="n"/>
      <c r="G474" s="12" t="n"/>
      <c r="H474" s="10" t="n"/>
      <c r="I474" s="9" t="n"/>
      <c r="J474" s="7">
        <f>IF(E474="","",MAX(0,E474-F474))</f>
        <v/>
      </c>
      <c r="K474" s="7">
        <f>IF(OR(J474="",G474=""),"",IF(G474&gt;0,J474/G474,0))</f>
        <v/>
      </c>
      <c r="L474" s="8">
        <f>IF(OR(D474="",H474=""),"",MAX(0,YEARFRAC(D474,H474,1)))</f>
        <v/>
      </c>
      <c r="M474" s="7">
        <f>IF(OR(K474="",L474=""),"",MIN(J474,K474*L474))</f>
        <v/>
      </c>
      <c r="N474" s="7">
        <f>IF(M474="","",MAX(F474,E474-M474))</f>
        <v/>
      </c>
      <c r="O474" s="9" t="n"/>
      <c r="P474" s="9" t="n"/>
    </row>
    <row r="475">
      <c r="A475" s="9" t="n"/>
      <c r="B475" s="9" t="n"/>
      <c r="C475" s="9" t="n"/>
      <c r="D475" s="10" t="n"/>
      <c r="E475" s="11" t="n"/>
      <c r="F475" s="11" t="n"/>
      <c r="G475" s="12" t="n"/>
      <c r="H475" s="10" t="n"/>
      <c r="I475" s="9" t="n"/>
      <c r="J475" s="7">
        <f>IF(E475="","",MAX(0,E475-F475))</f>
        <v/>
      </c>
      <c r="K475" s="7">
        <f>IF(OR(J475="",G475=""),"",IF(G475&gt;0,J475/G475,0))</f>
        <v/>
      </c>
      <c r="L475" s="8">
        <f>IF(OR(D475="",H475=""),"",MAX(0,YEARFRAC(D475,H475,1)))</f>
        <v/>
      </c>
      <c r="M475" s="7">
        <f>IF(OR(K475="",L475=""),"",MIN(J475,K475*L475))</f>
        <v/>
      </c>
      <c r="N475" s="7">
        <f>IF(M475="","",MAX(F475,E475-M475))</f>
        <v/>
      </c>
      <c r="O475" s="9" t="n"/>
      <c r="P475" s="9" t="n"/>
    </row>
    <row r="476">
      <c r="A476" s="9" t="n"/>
      <c r="B476" s="9" t="n"/>
      <c r="C476" s="9" t="n"/>
      <c r="D476" s="10" t="n"/>
      <c r="E476" s="11" t="n"/>
      <c r="F476" s="11" t="n"/>
      <c r="G476" s="12" t="n"/>
      <c r="H476" s="10" t="n"/>
      <c r="I476" s="9" t="n"/>
      <c r="J476" s="7">
        <f>IF(E476="","",MAX(0,E476-F476))</f>
        <v/>
      </c>
      <c r="K476" s="7">
        <f>IF(OR(J476="",G476=""),"",IF(G476&gt;0,J476/G476,0))</f>
        <v/>
      </c>
      <c r="L476" s="8">
        <f>IF(OR(D476="",H476=""),"",MAX(0,YEARFRAC(D476,H476,1)))</f>
        <v/>
      </c>
      <c r="M476" s="7">
        <f>IF(OR(K476="",L476=""),"",MIN(J476,K476*L476))</f>
        <v/>
      </c>
      <c r="N476" s="7">
        <f>IF(M476="","",MAX(F476,E476-M476))</f>
        <v/>
      </c>
      <c r="O476" s="9" t="n"/>
      <c r="P476" s="9" t="n"/>
    </row>
    <row r="477">
      <c r="A477" s="9" t="n"/>
      <c r="B477" s="9" t="n"/>
      <c r="C477" s="9" t="n"/>
      <c r="D477" s="10" t="n"/>
      <c r="E477" s="11" t="n"/>
      <c r="F477" s="11" t="n"/>
      <c r="G477" s="12" t="n"/>
      <c r="H477" s="10" t="n"/>
      <c r="I477" s="9" t="n"/>
      <c r="J477" s="7">
        <f>IF(E477="","",MAX(0,E477-F477))</f>
        <v/>
      </c>
      <c r="K477" s="7">
        <f>IF(OR(J477="",G477=""),"",IF(G477&gt;0,J477/G477,0))</f>
        <v/>
      </c>
      <c r="L477" s="8">
        <f>IF(OR(D477="",H477=""),"",MAX(0,YEARFRAC(D477,H477,1)))</f>
        <v/>
      </c>
      <c r="M477" s="7">
        <f>IF(OR(K477="",L477=""),"",MIN(J477,K477*L477))</f>
        <v/>
      </c>
      <c r="N477" s="7">
        <f>IF(M477="","",MAX(F477,E477-M477))</f>
        <v/>
      </c>
      <c r="O477" s="9" t="n"/>
      <c r="P477" s="9" t="n"/>
    </row>
    <row r="478">
      <c r="A478" s="9" t="n"/>
      <c r="B478" s="9" t="n"/>
      <c r="C478" s="9" t="n"/>
      <c r="D478" s="10" t="n"/>
      <c r="E478" s="11" t="n"/>
      <c r="F478" s="11" t="n"/>
      <c r="G478" s="12" t="n"/>
      <c r="H478" s="10" t="n"/>
      <c r="I478" s="9" t="n"/>
      <c r="J478" s="7">
        <f>IF(E478="","",MAX(0,E478-F478))</f>
        <v/>
      </c>
      <c r="K478" s="7">
        <f>IF(OR(J478="",G478=""),"",IF(G478&gt;0,J478/G478,0))</f>
        <v/>
      </c>
      <c r="L478" s="8">
        <f>IF(OR(D478="",H478=""),"",MAX(0,YEARFRAC(D478,H478,1)))</f>
        <v/>
      </c>
      <c r="M478" s="7">
        <f>IF(OR(K478="",L478=""),"",MIN(J478,K478*L478))</f>
        <v/>
      </c>
      <c r="N478" s="7">
        <f>IF(M478="","",MAX(F478,E478-M478))</f>
        <v/>
      </c>
      <c r="O478" s="9" t="n"/>
      <c r="P478" s="9" t="n"/>
    </row>
    <row r="479">
      <c r="A479" s="9" t="n"/>
      <c r="B479" s="9" t="n"/>
      <c r="C479" s="9" t="n"/>
      <c r="D479" s="10" t="n"/>
      <c r="E479" s="11" t="n"/>
      <c r="F479" s="11" t="n"/>
      <c r="G479" s="12" t="n"/>
      <c r="H479" s="10" t="n"/>
      <c r="I479" s="9" t="n"/>
      <c r="J479" s="7">
        <f>IF(E479="","",MAX(0,E479-F479))</f>
        <v/>
      </c>
      <c r="K479" s="7">
        <f>IF(OR(J479="",G479=""),"",IF(G479&gt;0,J479/G479,0))</f>
        <v/>
      </c>
      <c r="L479" s="8">
        <f>IF(OR(D479="",H479=""),"",MAX(0,YEARFRAC(D479,H479,1)))</f>
        <v/>
      </c>
      <c r="M479" s="7">
        <f>IF(OR(K479="",L479=""),"",MIN(J479,K479*L479))</f>
        <v/>
      </c>
      <c r="N479" s="7">
        <f>IF(M479="","",MAX(F479,E479-M479))</f>
        <v/>
      </c>
      <c r="O479" s="9" t="n"/>
      <c r="P479" s="9" t="n"/>
    </row>
    <row r="480">
      <c r="A480" s="9" t="n"/>
      <c r="B480" s="9" t="n"/>
      <c r="C480" s="9" t="n"/>
      <c r="D480" s="10" t="n"/>
      <c r="E480" s="11" t="n"/>
      <c r="F480" s="11" t="n"/>
      <c r="G480" s="12" t="n"/>
      <c r="H480" s="10" t="n"/>
      <c r="I480" s="9" t="n"/>
      <c r="J480" s="7">
        <f>IF(E480="","",MAX(0,E480-F480))</f>
        <v/>
      </c>
      <c r="K480" s="7">
        <f>IF(OR(J480="",G480=""),"",IF(G480&gt;0,J480/G480,0))</f>
        <v/>
      </c>
      <c r="L480" s="8">
        <f>IF(OR(D480="",H480=""),"",MAX(0,YEARFRAC(D480,H480,1)))</f>
        <v/>
      </c>
      <c r="M480" s="7">
        <f>IF(OR(K480="",L480=""),"",MIN(J480,K480*L480))</f>
        <v/>
      </c>
      <c r="N480" s="7">
        <f>IF(M480="","",MAX(F480,E480-M480))</f>
        <v/>
      </c>
      <c r="O480" s="9" t="n"/>
      <c r="P480" s="9" t="n"/>
    </row>
    <row r="481">
      <c r="A481" s="9" t="n"/>
      <c r="B481" s="9" t="n"/>
      <c r="C481" s="9" t="n"/>
      <c r="D481" s="10" t="n"/>
      <c r="E481" s="11" t="n"/>
      <c r="F481" s="11" t="n"/>
      <c r="G481" s="12" t="n"/>
      <c r="H481" s="10" t="n"/>
      <c r="I481" s="9" t="n"/>
      <c r="J481" s="7">
        <f>IF(E481="","",MAX(0,E481-F481))</f>
        <v/>
      </c>
      <c r="K481" s="7">
        <f>IF(OR(J481="",G481=""),"",IF(G481&gt;0,J481/G481,0))</f>
        <v/>
      </c>
      <c r="L481" s="8">
        <f>IF(OR(D481="",H481=""),"",MAX(0,YEARFRAC(D481,H481,1)))</f>
        <v/>
      </c>
      <c r="M481" s="7">
        <f>IF(OR(K481="",L481=""),"",MIN(J481,K481*L481))</f>
        <v/>
      </c>
      <c r="N481" s="7">
        <f>IF(M481="","",MAX(F481,E481-M481))</f>
        <v/>
      </c>
      <c r="O481" s="9" t="n"/>
      <c r="P481" s="9" t="n"/>
    </row>
    <row r="482">
      <c r="A482" s="9" t="n"/>
      <c r="B482" s="9" t="n"/>
      <c r="C482" s="9" t="n"/>
      <c r="D482" s="10" t="n"/>
      <c r="E482" s="11" t="n"/>
      <c r="F482" s="11" t="n"/>
      <c r="G482" s="12" t="n"/>
      <c r="H482" s="10" t="n"/>
      <c r="I482" s="9" t="n"/>
      <c r="J482" s="7">
        <f>IF(E482="","",MAX(0,E482-F482))</f>
        <v/>
      </c>
      <c r="K482" s="7">
        <f>IF(OR(J482="",G482=""),"",IF(G482&gt;0,J482/G482,0))</f>
        <v/>
      </c>
      <c r="L482" s="8">
        <f>IF(OR(D482="",H482=""),"",MAX(0,YEARFRAC(D482,H482,1)))</f>
        <v/>
      </c>
      <c r="M482" s="7">
        <f>IF(OR(K482="",L482=""),"",MIN(J482,K482*L482))</f>
        <v/>
      </c>
      <c r="N482" s="7">
        <f>IF(M482="","",MAX(F482,E482-M482))</f>
        <v/>
      </c>
      <c r="O482" s="9" t="n"/>
      <c r="P482" s="9" t="n"/>
    </row>
    <row r="483">
      <c r="A483" s="9" t="n"/>
      <c r="B483" s="9" t="n"/>
      <c r="C483" s="9" t="n"/>
      <c r="D483" s="10" t="n"/>
      <c r="E483" s="11" t="n"/>
      <c r="F483" s="11" t="n"/>
      <c r="G483" s="12" t="n"/>
      <c r="H483" s="10" t="n"/>
      <c r="I483" s="9" t="n"/>
      <c r="J483" s="7">
        <f>IF(E483="","",MAX(0,E483-F483))</f>
        <v/>
      </c>
      <c r="K483" s="7">
        <f>IF(OR(J483="",G483=""),"",IF(G483&gt;0,J483/G483,0))</f>
        <v/>
      </c>
      <c r="L483" s="8">
        <f>IF(OR(D483="",H483=""),"",MAX(0,YEARFRAC(D483,H483,1)))</f>
        <v/>
      </c>
      <c r="M483" s="7">
        <f>IF(OR(K483="",L483=""),"",MIN(J483,K483*L483))</f>
        <v/>
      </c>
      <c r="N483" s="7">
        <f>IF(M483="","",MAX(F483,E483-M483))</f>
        <v/>
      </c>
      <c r="O483" s="9" t="n"/>
      <c r="P483" s="9" t="n"/>
    </row>
    <row r="484">
      <c r="A484" s="9" t="n"/>
      <c r="B484" s="9" t="n"/>
      <c r="C484" s="9" t="n"/>
      <c r="D484" s="10" t="n"/>
      <c r="E484" s="11" t="n"/>
      <c r="F484" s="11" t="n"/>
      <c r="G484" s="12" t="n"/>
      <c r="H484" s="10" t="n"/>
      <c r="I484" s="9" t="n"/>
      <c r="J484" s="7">
        <f>IF(E484="","",MAX(0,E484-F484))</f>
        <v/>
      </c>
      <c r="K484" s="7">
        <f>IF(OR(J484="",G484=""),"",IF(G484&gt;0,J484/G484,0))</f>
        <v/>
      </c>
      <c r="L484" s="8">
        <f>IF(OR(D484="",H484=""),"",MAX(0,YEARFRAC(D484,H484,1)))</f>
        <v/>
      </c>
      <c r="M484" s="7">
        <f>IF(OR(K484="",L484=""),"",MIN(J484,K484*L484))</f>
        <v/>
      </c>
      <c r="N484" s="7">
        <f>IF(M484="","",MAX(F484,E484-M484))</f>
        <v/>
      </c>
      <c r="O484" s="9" t="n"/>
      <c r="P484" s="9" t="n"/>
    </row>
    <row r="485">
      <c r="A485" s="9" t="n"/>
      <c r="B485" s="9" t="n"/>
      <c r="C485" s="9" t="n"/>
      <c r="D485" s="10" t="n"/>
      <c r="E485" s="11" t="n"/>
      <c r="F485" s="11" t="n"/>
      <c r="G485" s="12" t="n"/>
      <c r="H485" s="10" t="n"/>
      <c r="I485" s="9" t="n"/>
      <c r="J485" s="7">
        <f>IF(E485="","",MAX(0,E485-F485))</f>
        <v/>
      </c>
      <c r="K485" s="7">
        <f>IF(OR(J485="",G485=""),"",IF(G485&gt;0,J485/G485,0))</f>
        <v/>
      </c>
      <c r="L485" s="8">
        <f>IF(OR(D485="",H485=""),"",MAX(0,YEARFRAC(D485,H485,1)))</f>
        <v/>
      </c>
      <c r="M485" s="7">
        <f>IF(OR(K485="",L485=""),"",MIN(J485,K485*L485))</f>
        <v/>
      </c>
      <c r="N485" s="7">
        <f>IF(M485="","",MAX(F485,E485-M485))</f>
        <v/>
      </c>
      <c r="O485" s="9" t="n"/>
      <c r="P485" s="9" t="n"/>
    </row>
    <row r="486">
      <c r="A486" s="9" t="n"/>
      <c r="B486" s="9" t="n"/>
      <c r="C486" s="9" t="n"/>
      <c r="D486" s="10" t="n"/>
      <c r="E486" s="11" t="n"/>
      <c r="F486" s="11" t="n"/>
      <c r="G486" s="12" t="n"/>
      <c r="H486" s="10" t="n"/>
      <c r="I486" s="9" t="n"/>
      <c r="J486" s="7">
        <f>IF(E486="","",MAX(0,E486-F486))</f>
        <v/>
      </c>
      <c r="K486" s="7">
        <f>IF(OR(J486="",G486=""),"",IF(G486&gt;0,J486/G486,0))</f>
        <v/>
      </c>
      <c r="L486" s="8">
        <f>IF(OR(D486="",H486=""),"",MAX(0,YEARFRAC(D486,H486,1)))</f>
        <v/>
      </c>
      <c r="M486" s="7">
        <f>IF(OR(K486="",L486=""),"",MIN(J486,K486*L486))</f>
        <v/>
      </c>
      <c r="N486" s="7">
        <f>IF(M486="","",MAX(F486,E486-M486))</f>
        <v/>
      </c>
      <c r="O486" s="9" t="n"/>
      <c r="P486" s="9" t="n"/>
    </row>
    <row r="487">
      <c r="A487" s="9" t="n"/>
      <c r="B487" s="9" t="n"/>
      <c r="C487" s="9" t="n"/>
      <c r="D487" s="10" t="n"/>
      <c r="E487" s="11" t="n"/>
      <c r="F487" s="11" t="n"/>
      <c r="G487" s="12" t="n"/>
      <c r="H487" s="10" t="n"/>
      <c r="I487" s="9" t="n"/>
      <c r="J487" s="7">
        <f>IF(E487="","",MAX(0,E487-F487))</f>
        <v/>
      </c>
      <c r="K487" s="7">
        <f>IF(OR(J487="",G487=""),"",IF(G487&gt;0,J487/G487,0))</f>
        <v/>
      </c>
      <c r="L487" s="8">
        <f>IF(OR(D487="",H487=""),"",MAX(0,YEARFRAC(D487,H487,1)))</f>
        <v/>
      </c>
      <c r="M487" s="7">
        <f>IF(OR(K487="",L487=""),"",MIN(J487,K487*L487))</f>
        <v/>
      </c>
      <c r="N487" s="7">
        <f>IF(M487="","",MAX(F487,E487-M487))</f>
        <v/>
      </c>
      <c r="O487" s="9" t="n"/>
      <c r="P487" s="9" t="n"/>
    </row>
    <row r="488">
      <c r="A488" s="9" t="n"/>
      <c r="B488" s="9" t="n"/>
      <c r="C488" s="9" t="n"/>
      <c r="D488" s="10" t="n"/>
      <c r="E488" s="11" t="n"/>
      <c r="F488" s="11" t="n"/>
      <c r="G488" s="12" t="n"/>
      <c r="H488" s="10" t="n"/>
      <c r="I488" s="9" t="n"/>
      <c r="J488" s="7">
        <f>IF(E488="","",MAX(0,E488-F488))</f>
        <v/>
      </c>
      <c r="K488" s="7">
        <f>IF(OR(J488="",G488=""),"",IF(G488&gt;0,J488/G488,0))</f>
        <v/>
      </c>
      <c r="L488" s="8">
        <f>IF(OR(D488="",H488=""),"",MAX(0,YEARFRAC(D488,H488,1)))</f>
        <v/>
      </c>
      <c r="M488" s="7">
        <f>IF(OR(K488="",L488=""),"",MIN(J488,K488*L488))</f>
        <v/>
      </c>
      <c r="N488" s="7">
        <f>IF(M488="","",MAX(F488,E488-M488))</f>
        <v/>
      </c>
      <c r="O488" s="9" t="n"/>
      <c r="P488" s="9" t="n"/>
    </row>
    <row r="489">
      <c r="A489" s="9" t="n"/>
      <c r="B489" s="9" t="n"/>
      <c r="C489" s="9" t="n"/>
      <c r="D489" s="10" t="n"/>
      <c r="E489" s="11" t="n"/>
      <c r="F489" s="11" t="n"/>
      <c r="G489" s="12" t="n"/>
      <c r="H489" s="10" t="n"/>
      <c r="I489" s="9" t="n"/>
      <c r="J489" s="7">
        <f>IF(E489="","",MAX(0,E489-F489))</f>
        <v/>
      </c>
      <c r="K489" s="7">
        <f>IF(OR(J489="",G489=""),"",IF(G489&gt;0,J489/G489,0))</f>
        <v/>
      </c>
      <c r="L489" s="8">
        <f>IF(OR(D489="",H489=""),"",MAX(0,YEARFRAC(D489,H489,1)))</f>
        <v/>
      </c>
      <c r="M489" s="7">
        <f>IF(OR(K489="",L489=""),"",MIN(J489,K489*L489))</f>
        <v/>
      </c>
      <c r="N489" s="7">
        <f>IF(M489="","",MAX(F489,E489-M489))</f>
        <v/>
      </c>
      <c r="O489" s="9" t="n"/>
      <c r="P489" s="9" t="n"/>
    </row>
    <row r="490">
      <c r="A490" s="9" t="n"/>
      <c r="B490" s="9" t="n"/>
      <c r="C490" s="9" t="n"/>
      <c r="D490" s="10" t="n"/>
      <c r="E490" s="11" t="n"/>
      <c r="F490" s="11" t="n"/>
      <c r="G490" s="12" t="n"/>
      <c r="H490" s="10" t="n"/>
      <c r="I490" s="9" t="n"/>
      <c r="J490" s="7">
        <f>IF(E490="","",MAX(0,E490-F490))</f>
        <v/>
      </c>
      <c r="K490" s="7">
        <f>IF(OR(J490="",G490=""),"",IF(G490&gt;0,J490/G490,0))</f>
        <v/>
      </c>
      <c r="L490" s="8">
        <f>IF(OR(D490="",H490=""),"",MAX(0,YEARFRAC(D490,H490,1)))</f>
        <v/>
      </c>
      <c r="M490" s="7">
        <f>IF(OR(K490="",L490=""),"",MIN(J490,K490*L490))</f>
        <v/>
      </c>
      <c r="N490" s="7">
        <f>IF(M490="","",MAX(F490,E490-M490))</f>
        <v/>
      </c>
      <c r="O490" s="9" t="n"/>
      <c r="P490" s="9" t="n"/>
    </row>
    <row r="491">
      <c r="A491" s="9" t="n"/>
      <c r="B491" s="9" t="n"/>
      <c r="C491" s="9" t="n"/>
      <c r="D491" s="10" t="n"/>
      <c r="E491" s="11" t="n"/>
      <c r="F491" s="11" t="n"/>
      <c r="G491" s="12" t="n"/>
      <c r="H491" s="10" t="n"/>
      <c r="I491" s="9" t="n"/>
      <c r="J491" s="7">
        <f>IF(E491="","",MAX(0,E491-F491))</f>
        <v/>
      </c>
      <c r="K491" s="7">
        <f>IF(OR(J491="",G491=""),"",IF(G491&gt;0,J491/G491,0))</f>
        <v/>
      </c>
      <c r="L491" s="8">
        <f>IF(OR(D491="",H491=""),"",MAX(0,YEARFRAC(D491,H491,1)))</f>
        <v/>
      </c>
      <c r="M491" s="7">
        <f>IF(OR(K491="",L491=""),"",MIN(J491,K491*L491))</f>
        <v/>
      </c>
      <c r="N491" s="7">
        <f>IF(M491="","",MAX(F491,E491-M491))</f>
        <v/>
      </c>
      <c r="O491" s="9" t="n"/>
      <c r="P491" s="9" t="n"/>
    </row>
    <row r="492">
      <c r="A492" s="9" t="n"/>
      <c r="B492" s="9" t="n"/>
      <c r="C492" s="9" t="n"/>
      <c r="D492" s="10" t="n"/>
      <c r="E492" s="11" t="n"/>
      <c r="F492" s="11" t="n"/>
      <c r="G492" s="12" t="n"/>
      <c r="H492" s="10" t="n"/>
      <c r="I492" s="9" t="n"/>
      <c r="J492" s="7">
        <f>IF(E492="","",MAX(0,E492-F492))</f>
        <v/>
      </c>
      <c r="K492" s="7">
        <f>IF(OR(J492="",G492=""),"",IF(G492&gt;0,J492/G492,0))</f>
        <v/>
      </c>
      <c r="L492" s="8">
        <f>IF(OR(D492="",H492=""),"",MAX(0,YEARFRAC(D492,H492,1)))</f>
        <v/>
      </c>
      <c r="M492" s="7">
        <f>IF(OR(K492="",L492=""),"",MIN(J492,K492*L492))</f>
        <v/>
      </c>
      <c r="N492" s="7">
        <f>IF(M492="","",MAX(F492,E492-M492))</f>
        <v/>
      </c>
      <c r="O492" s="9" t="n"/>
      <c r="P492" s="9" t="n"/>
    </row>
    <row r="493">
      <c r="A493" s="9" t="n"/>
      <c r="B493" s="9" t="n"/>
      <c r="C493" s="9" t="n"/>
      <c r="D493" s="10" t="n"/>
      <c r="E493" s="11" t="n"/>
      <c r="F493" s="11" t="n"/>
      <c r="G493" s="12" t="n"/>
      <c r="H493" s="10" t="n"/>
      <c r="I493" s="9" t="n"/>
      <c r="J493" s="7">
        <f>IF(E493="","",MAX(0,E493-F493))</f>
        <v/>
      </c>
      <c r="K493" s="7">
        <f>IF(OR(J493="",G493=""),"",IF(G493&gt;0,J493/G493,0))</f>
        <v/>
      </c>
      <c r="L493" s="8">
        <f>IF(OR(D493="",H493=""),"",MAX(0,YEARFRAC(D493,H493,1)))</f>
        <v/>
      </c>
      <c r="M493" s="7">
        <f>IF(OR(K493="",L493=""),"",MIN(J493,K493*L493))</f>
        <v/>
      </c>
      <c r="N493" s="7">
        <f>IF(M493="","",MAX(F493,E493-M493))</f>
        <v/>
      </c>
      <c r="O493" s="9" t="n"/>
      <c r="P493" s="9" t="n"/>
    </row>
    <row r="494">
      <c r="A494" s="9" t="n"/>
      <c r="B494" s="9" t="n"/>
      <c r="C494" s="9" t="n"/>
      <c r="D494" s="10" t="n"/>
      <c r="E494" s="11" t="n"/>
      <c r="F494" s="11" t="n"/>
      <c r="G494" s="12" t="n"/>
      <c r="H494" s="10" t="n"/>
      <c r="I494" s="9" t="n"/>
      <c r="J494" s="7">
        <f>IF(E494="","",MAX(0,E494-F494))</f>
        <v/>
      </c>
      <c r="K494" s="7">
        <f>IF(OR(J494="",G494=""),"",IF(G494&gt;0,J494/G494,0))</f>
        <v/>
      </c>
      <c r="L494" s="8">
        <f>IF(OR(D494="",H494=""),"",MAX(0,YEARFRAC(D494,H494,1)))</f>
        <v/>
      </c>
      <c r="M494" s="7">
        <f>IF(OR(K494="",L494=""),"",MIN(J494,K494*L494))</f>
        <v/>
      </c>
      <c r="N494" s="7">
        <f>IF(M494="","",MAX(F494,E494-M494))</f>
        <v/>
      </c>
      <c r="O494" s="9" t="n"/>
      <c r="P494" s="9" t="n"/>
    </row>
    <row r="495">
      <c r="A495" s="9" t="n"/>
      <c r="B495" s="9" t="n"/>
      <c r="C495" s="9" t="n"/>
      <c r="D495" s="10" t="n"/>
      <c r="E495" s="11" t="n"/>
      <c r="F495" s="11" t="n"/>
      <c r="G495" s="12" t="n"/>
      <c r="H495" s="10" t="n"/>
      <c r="I495" s="9" t="n"/>
      <c r="J495" s="7">
        <f>IF(E495="","",MAX(0,E495-F495))</f>
        <v/>
      </c>
      <c r="K495" s="7">
        <f>IF(OR(J495="",G495=""),"",IF(G495&gt;0,J495/G495,0))</f>
        <v/>
      </c>
      <c r="L495" s="8">
        <f>IF(OR(D495="",H495=""),"",MAX(0,YEARFRAC(D495,H495,1)))</f>
        <v/>
      </c>
      <c r="M495" s="7">
        <f>IF(OR(K495="",L495=""),"",MIN(J495,K495*L495))</f>
        <v/>
      </c>
      <c r="N495" s="7">
        <f>IF(M495="","",MAX(F495,E495-M495))</f>
        <v/>
      </c>
      <c r="O495" s="9" t="n"/>
      <c r="P495" s="9" t="n"/>
    </row>
    <row r="496">
      <c r="A496" s="9" t="n"/>
      <c r="B496" s="9" t="n"/>
      <c r="C496" s="9" t="n"/>
      <c r="D496" s="10" t="n"/>
      <c r="E496" s="11" t="n"/>
      <c r="F496" s="11" t="n"/>
      <c r="G496" s="12" t="n"/>
      <c r="H496" s="10" t="n"/>
      <c r="I496" s="9" t="n"/>
      <c r="J496" s="7">
        <f>IF(E496="","",MAX(0,E496-F496))</f>
        <v/>
      </c>
      <c r="K496" s="7">
        <f>IF(OR(J496="",G496=""),"",IF(G496&gt;0,J496/G496,0))</f>
        <v/>
      </c>
      <c r="L496" s="8">
        <f>IF(OR(D496="",H496=""),"",MAX(0,YEARFRAC(D496,H496,1)))</f>
        <v/>
      </c>
      <c r="M496" s="7">
        <f>IF(OR(K496="",L496=""),"",MIN(J496,K496*L496))</f>
        <v/>
      </c>
      <c r="N496" s="7">
        <f>IF(M496="","",MAX(F496,E496-M496))</f>
        <v/>
      </c>
      <c r="O496" s="9" t="n"/>
      <c r="P496" s="9" t="n"/>
    </row>
    <row r="497">
      <c r="A497" s="9" t="n"/>
      <c r="B497" s="9" t="n"/>
      <c r="C497" s="9" t="n"/>
      <c r="D497" s="10" t="n"/>
      <c r="E497" s="11" t="n"/>
      <c r="F497" s="11" t="n"/>
      <c r="G497" s="12" t="n"/>
      <c r="H497" s="10" t="n"/>
      <c r="I497" s="9" t="n"/>
      <c r="J497" s="7">
        <f>IF(E497="","",MAX(0,E497-F497))</f>
        <v/>
      </c>
      <c r="K497" s="7">
        <f>IF(OR(J497="",G497=""),"",IF(G497&gt;0,J497/G497,0))</f>
        <v/>
      </c>
      <c r="L497" s="8">
        <f>IF(OR(D497="",H497=""),"",MAX(0,YEARFRAC(D497,H497,1)))</f>
        <v/>
      </c>
      <c r="M497" s="7">
        <f>IF(OR(K497="",L497=""),"",MIN(J497,K497*L497))</f>
        <v/>
      </c>
      <c r="N497" s="7">
        <f>IF(M497="","",MAX(F497,E497-M497))</f>
        <v/>
      </c>
      <c r="O497" s="9" t="n"/>
      <c r="P497" s="9" t="n"/>
    </row>
    <row r="498">
      <c r="A498" s="9" t="n"/>
      <c r="B498" s="9" t="n"/>
      <c r="C498" s="9" t="n"/>
      <c r="D498" s="10" t="n"/>
      <c r="E498" s="11" t="n"/>
      <c r="F498" s="11" t="n"/>
      <c r="G498" s="12" t="n"/>
      <c r="H498" s="10" t="n"/>
      <c r="I498" s="9" t="n"/>
      <c r="J498" s="7">
        <f>IF(E498="","",MAX(0,E498-F498))</f>
        <v/>
      </c>
      <c r="K498" s="7">
        <f>IF(OR(J498="",G498=""),"",IF(G498&gt;0,J498/G498,0))</f>
        <v/>
      </c>
      <c r="L498" s="8">
        <f>IF(OR(D498="",H498=""),"",MAX(0,YEARFRAC(D498,H498,1)))</f>
        <v/>
      </c>
      <c r="M498" s="7">
        <f>IF(OR(K498="",L498=""),"",MIN(J498,K498*L498))</f>
        <v/>
      </c>
      <c r="N498" s="7">
        <f>IF(M498="","",MAX(F498,E498-M498))</f>
        <v/>
      </c>
      <c r="O498" s="9" t="n"/>
      <c r="P498" s="9" t="n"/>
    </row>
    <row r="499">
      <c r="A499" s="9" t="n"/>
      <c r="B499" s="9" t="n"/>
      <c r="C499" s="9" t="n"/>
      <c r="D499" s="10" t="n"/>
      <c r="E499" s="11" t="n"/>
      <c r="F499" s="11" t="n"/>
      <c r="G499" s="12" t="n"/>
      <c r="H499" s="10" t="n"/>
      <c r="I499" s="9" t="n"/>
      <c r="J499" s="7">
        <f>IF(E499="","",MAX(0,E499-F499))</f>
        <v/>
      </c>
      <c r="K499" s="7">
        <f>IF(OR(J499="",G499=""),"",IF(G499&gt;0,J499/G499,0))</f>
        <v/>
      </c>
      <c r="L499" s="8">
        <f>IF(OR(D499="",H499=""),"",MAX(0,YEARFRAC(D499,H499,1)))</f>
        <v/>
      </c>
      <c r="M499" s="7">
        <f>IF(OR(K499="",L499=""),"",MIN(J499,K499*L499))</f>
        <v/>
      </c>
      <c r="N499" s="7">
        <f>IF(M499="","",MAX(F499,E499-M499))</f>
        <v/>
      </c>
      <c r="O499" s="9" t="n"/>
      <c r="P499" s="9" t="n"/>
    </row>
    <row r="500">
      <c r="A500" s="9" t="n"/>
      <c r="B500" s="9" t="n"/>
      <c r="C500" s="9" t="n"/>
      <c r="D500" s="10" t="n"/>
      <c r="E500" s="11" t="n"/>
      <c r="F500" s="11" t="n"/>
      <c r="G500" s="12" t="n"/>
      <c r="H500" s="10" t="n"/>
      <c r="I500" s="9" t="n"/>
      <c r="J500" s="7">
        <f>IF(E500="","",MAX(0,E500-F500))</f>
        <v/>
      </c>
      <c r="K500" s="7">
        <f>IF(OR(J500="",G500=""),"",IF(G500&gt;0,J500/G500,0))</f>
        <v/>
      </c>
      <c r="L500" s="8">
        <f>IF(OR(D500="",H500=""),"",MAX(0,YEARFRAC(D500,H500,1)))</f>
        <v/>
      </c>
      <c r="M500" s="7">
        <f>IF(OR(K500="",L500=""),"",MIN(J500,K500*L500))</f>
        <v/>
      </c>
      <c r="N500" s="7">
        <f>IF(M500="","",MAX(F500,E500-M500))</f>
        <v/>
      </c>
      <c r="O500" s="9" t="n"/>
      <c r="P500" s="9" t="n"/>
    </row>
    <row r="501">
      <c r="A501" s="9" t="n"/>
      <c r="B501" s="9" t="n"/>
      <c r="C501" s="9" t="n"/>
      <c r="D501" s="10" t="n"/>
      <c r="E501" s="11" t="n"/>
      <c r="F501" s="11" t="n"/>
      <c r="G501" s="12" t="n"/>
      <c r="H501" s="10" t="n"/>
      <c r="I501" s="9" t="n"/>
      <c r="J501" s="7">
        <f>IF(E501="","",MAX(0,E501-F501))</f>
        <v/>
      </c>
      <c r="K501" s="7">
        <f>IF(OR(J501="",G501=""),"",IF(G501&gt;0,J501/G501,0))</f>
        <v/>
      </c>
      <c r="L501" s="8">
        <f>IF(OR(D501="",H501=""),"",MAX(0,YEARFRAC(D501,H501,1)))</f>
        <v/>
      </c>
      <c r="M501" s="7">
        <f>IF(OR(K501="",L501=""),"",MIN(J501,K501*L501))</f>
        <v/>
      </c>
      <c r="N501" s="7">
        <f>IF(M501="","",MAX(F501,E501-M501))</f>
        <v/>
      </c>
      <c r="O501" s="9" t="n"/>
      <c r="P501" s="9" t="n"/>
    </row>
  </sheetData>
  <autoFilter ref="A1:P1"/>
  <dataValidations count="2">
    <dataValidation sqref="I2:I501" showDropDown="0" showInputMessage="0" showErrorMessage="0" allowBlank="1" error="This template calculates straight-line depreciation only." type="list">
      <formula1>=Lists!$A$2:$A$2</formula1>
    </dataValidation>
    <dataValidation sqref="O2:O501" showDropDown="0" showInputMessage="0" showErrorMessage="0" allowBlank="1" error="Choose a status from the Lists sheet, or add a defined value there first." type="list">
      <formula1>=Lists!$C$2:$C$5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3" t="inlineStr">
        <is>
          <t>Annual roll-forward for Schedule row 2</t>
        </is>
      </c>
    </row>
    <row r="2" ht="32" customHeight="1">
      <c r="A2" s="14" t="inlineStr">
        <is>
          <t>Full-year convention from the in-service year. Change the formulas if your approved convention treats the first and last partial years differently.</t>
        </is>
      </c>
    </row>
    <row r="4">
      <c r="A4" s="2" t="inlineStr">
        <is>
          <t>End of year</t>
        </is>
      </c>
      <c r="B4" s="2" t="inlineStr">
        <is>
          <t>Depreciation expense</t>
        </is>
      </c>
      <c r="C4" s="2" t="inlineStr">
        <is>
          <t>Accumulated depreciation</t>
        </is>
      </c>
      <c r="D4" s="2" t="inlineStr">
        <is>
          <t>Net book value</t>
        </is>
      </c>
    </row>
    <row r="5">
      <c r="A5" s="15">
        <f>YEAR(Schedule!$D$2)</f>
        <v/>
      </c>
      <c r="B5" s="11">
        <f>MAX(0,MIN(Schedule!$K$2,Schedule!$J$2-0))</f>
        <v/>
      </c>
      <c r="C5" s="11">
        <f>0+B5</f>
        <v/>
      </c>
      <c r="D5" s="11">
        <f>Schedule!$E$2-C5</f>
        <v/>
      </c>
    </row>
    <row r="6">
      <c r="A6" s="15">
        <f>A5+1</f>
        <v/>
      </c>
      <c r="B6" s="11">
        <f>MAX(0,MIN(Schedule!$K$2,Schedule!$J$2-C5))</f>
        <v/>
      </c>
      <c r="C6" s="11">
        <f>C5+B6</f>
        <v/>
      </c>
      <c r="D6" s="11">
        <f>Schedule!$E$2-C6</f>
        <v/>
      </c>
    </row>
    <row r="7">
      <c r="A7" s="15">
        <f>A6+1</f>
        <v/>
      </c>
      <c r="B7" s="11">
        <f>MAX(0,MIN(Schedule!$K$2,Schedule!$J$2-C6))</f>
        <v/>
      </c>
      <c r="C7" s="11">
        <f>C6+B7</f>
        <v/>
      </c>
      <c r="D7" s="11">
        <f>Schedule!$E$2-C7</f>
        <v/>
      </c>
    </row>
    <row r="8">
      <c r="A8" s="15">
        <f>A7+1</f>
        <v/>
      </c>
      <c r="B8" s="11">
        <f>MAX(0,MIN(Schedule!$K$2,Schedule!$J$2-C7))</f>
        <v/>
      </c>
      <c r="C8" s="11">
        <f>C7+B8</f>
        <v/>
      </c>
      <c r="D8" s="11">
        <f>Schedule!$E$2-C8</f>
        <v/>
      </c>
    </row>
    <row r="9">
      <c r="A9" s="15">
        <f>A8+1</f>
        <v/>
      </c>
      <c r="B9" s="11">
        <f>MAX(0,MIN(Schedule!$K$2,Schedule!$J$2-C8))</f>
        <v/>
      </c>
      <c r="C9" s="11">
        <f>C8+B9</f>
        <v/>
      </c>
      <c r="D9" s="11">
        <f>Schedule!$E$2-C9</f>
        <v/>
      </c>
    </row>
    <row r="10">
      <c r="A10" s="15">
        <f>A9+1</f>
        <v/>
      </c>
      <c r="B10" s="11">
        <f>MAX(0,MIN(Schedule!$K$2,Schedule!$J$2-C9))</f>
        <v/>
      </c>
      <c r="C10" s="11">
        <f>C9+B10</f>
        <v/>
      </c>
      <c r="D10" s="11">
        <f>Schedule!$E$2-C10</f>
        <v/>
      </c>
    </row>
    <row r="11">
      <c r="A11" s="15">
        <f>A10+1</f>
        <v/>
      </c>
      <c r="B11" s="11">
        <f>MAX(0,MIN(Schedule!$K$2,Schedule!$J$2-C10))</f>
        <v/>
      </c>
      <c r="C11" s="11">
        <f>C10+B11</f>
        <v/>
      </c>
      <c r="D11" s="11">
        <f>Schedule!$E$2-C11</f>
        <v/>
      </c>
    </row>
    <row r="12">
      <c r="A12" s="15">
        <f>A11+1</f>
        <v/>
      </c>
      <c r="B12" s="11">
        <f>MAX(0,MIN(Schedule!$K$2,Schedule!$J$2-C11))</f>
        <v/>
      </c>
      <c r="C12" s="11">
        <f>C11+B12</f>
        <v/>
      </c>
      <c r="D12" s="11">
        <f>Schedule!$E$2-C12</f>
        <v/>
      </c>
    </row>
    <row r="13">
      <c r="A13" s="15">
        <f>A12+1</f>
        <v/>
      </c>
      <c r="B13" s="11">
        <f>MAX(0,MIN(Schedule!$K$2,Schedule!$J$2-C12))</f>
        <v/>
      </c>
      <c r="C13" s="11">
        <f>C12+B13</f>
        <v/>
      </c>
      <c r="D13" s="11">
        <f>Schedule!$E$2-C13</f>
        <v/>
      </c>
    </row>
    <row r="14">
      <c r="A14" s="15">
        <f>A13+1</f>
        <v/>
      </c>
      <c r="B14" s="11">
        <f>MAX(0,MIN(Schedule!$K$2,Schedule!$J$2-C13))</f>
        <v/>
      </c>
      <c r="C14" s="11">
        <f>C13+B14</f>
        <v/>
      </c>
      <c r="D14" s="11">
        <f>Schedule!$E$2-C14</f>
        <v/>
      </c>
    </row>
    <row r="15">
      <c r="A15" s="15">
        <f>A14+1</f>
        <v/>
      </c>
      <c r="B15" s="11">
        <f>MAX(0,MIN(Schedule!$K$2,Schedule!$J$2-C14))</f>
        <v/>
      </c>
      <c r="C15" s="11">
        <f>C14+B15</f>
        <v/>
      </c>
      <c r="D15" s="11">
        <f>Schedule!$E$2-C15</f>
        <v/>
      </c>
    </row>
    <row r="16">
      <c r="A16" s="15">
        <f>A15+1</f>
        <v/>
      </c>
      <c r="B16" s="11">
        <f>MAX(0,MIN(Schedule!$K$2,Schedule!$J$2-C15))</f>
        <v/>
      </c>
      <c r="C16" s="11">
        <f>C15+B16</f>
        <v/>
      </c>
      <c r="D16" s="11">
        <f>Schedule!$E$2-C16</f>
        <v/>
      </c>
    </row>
  </sheetData>
  <mergeCells count="1"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32" customWidth="1" min="4" max="4"/>
    <col width="20" customWidth="1" min="5" max="5"/>
    <col width="16" customWidth="1" min="6" max="6"/>
  </cols>
  <sheetData>
    <row r="1">
      <c r="A1" s="1" t="inlineStr">
        <is>
          <t>Category</t>
        </is>
      </c>
      <c r="B1" s="1" t="inlineStr">
        <is>
          <t>Method</t>
        </is>
      </c>
      <c r="C1" s="1" t="inlineStr">
        <is>
          <t>Useful life (years)</t>
        </is>
      </c>
      <c r="D1" s="1" t="inlineStr">
        <is>
          <t>Salvage rule</t>
        </is>
      </c>
      <c r="E1" s="1" t="inlineStr">
        <is>
          <t>Timing convention</t>
        </is>
      </c>
      <c r="F1" s="1" t="inlineStr">
        <is>
          <t>Policy owner</t>
        </is>
      </c>
    </row>
    <row r="2">
      <c r="A2" t="inlineStr">
        <is>
          <t>Grounds equipment</t>
        </is>
      </c>
      <c r="B2" t="inlineStr">
        <is>
          <t>Straight line</t>
        </is>
      </c>
      <c r="C2" t="n">
        <v>8</v>
      </c>
      <c r="D2" t="inlineStr">
        <is>
          <t>Asset-specific approved estimate</t>
        </is>
      </c>
      <c r="E2" t="inlineStr">
        <is>
          <t>Actual days</t>
        </is>
      </c>
      <c r="F2" t="inlineStr">
        <is>
          <t>Controller</t>
        </is>
      </c>
    </row>
    <row r="4" ht="32" customHeight="1">
      <c r="A4" s="14" t="inlineStr">
        <is>
          <t>The row above is an illustration, not a recommended life for every mower or equipment category. Record each approved category rule here, with its owner, before using it in the schedule.</t>
        </is>
      </c>
    </row>
  </sheetData>
  <mergeCells count="1">
    <mergeCell ref="A4:F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3" max="3"/>
    <col width="96" customWidth="1" min="4" max="4"/>
  </cols>
  <sheetData>
    <row r="1">
      <c r="A1" s="2" t="inlineStr">
        <is>
          <t>Method</t>
        </is>
      </c>
      <c r="B1" t="inlineStr"/>
      <c r="C1" s="2" t="inlineStr">
        <is>
          <t>Status</t>
        </is>
      </c>
      <c r="D1" s="2" t="inlineStr">
        <is>
          <t>Meaning</t>
        </is>
      </c>
    </row>
    <row r="2">
      <c r="A2" t="inlineStr">
        <is>
          <t>Straight line</t>
        </is>
      </c>
      <c r="C2" t="inlineStr">
        <is>
          <t>Not yet in service</t>
        </is>
      </c>
      <c r="D2" t="inlineStr">
        <is>
          <t>Acquired but not ready and available for its intended use. Do not depreciate yet.</t>
        </is>
      </c>
    </row>
    <row r="3">
      <c r="C3" t="inlineStr">
        <is>
          <t>In service</t>
        </is>
      </c>
      <c r="D3" t="inlineStr">
        <is>
          <t>Ready and available for use. Depreciating under the approved convention.</t>
        </is>
      </c>
    </row>
    <row r="4">
      <c r="C4" t="inlineStr">
        <is>
          <t>Fully depreciated</t>
        </is>
      </c>
      <c r="D4" t="inlineStr">
        <is>
          <t>Net book value has reached the approved salvage value. Still in use.</t>
        </is>
      </c>
    </row>
    <row r="5">
      <c r="C5" t="inlineStr">
        <is>
          <t>Disposed</t>
        </is>
      </c>
      <c r="D5" t="inlineStr">
        <is>
          <t>Sold, retired, recycled, lost, or otherwise removed. Stop depreciation and remove it at the disposal date.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Fixed asset depreciation schedule template</t>
        </is>
      </c>
    </row>
    <row r="2">
      <c r="A2" s="14" t="inlineStr"/>
    </row>
    <row r="3">
      <c r="A3" s="14" t="inlineStr">
        <is>
          <t>1. Replace the example on row 2 with an approved asset. Yellow columns are inputs; grey columns are calculated.</t>
        </is>
      </c>
    </row>
    <row r="4">
      <c r="A4" s="14" t="inlineStr">
        <is>
          <t>2. Use the in-service date, not automatically the purchase date: depreciation starts when the asset is ready and available for use.</t>
        </is>
      </c>
    </row>
    <row r="5">
      <c r="A5" s="14" t="inlineStr">
        <is>
          <t>3. Take useful life and salvage value from the approved policy. Record shared category rules on the Assumptions sheet.</t>
        </is>
      </c>
    </row>
    <row r="6">
      <c r="A6" s="14" t="inlineStr">
        <is>
          <t>4. Set the As-of date to the close or review date. Elapsed years use an actual-day year fraction (YEARFRAC basis 1).</t>
        </is>
      </c>
    </row>
    <row r="7">
      <c r="A7" s="14" t="inlineStr">
        <is>
          <t>5. Replace the Elapsed years formula if your policy uses whole months, mid-month, half-year, full-year, or another convention.</t>
        </is>
      </c>
    </row>
    <row r="8">
      <c r="A8" s="14" t="inlineStr">
        <is>
          <t>6. Accumulated depreciation is capped at the depreciable base, and net book value never falls below salvage value.</t>
        </is>
      </c>
    </row>
    <row r="9">
      <c r="A9" s="14" t="inlineStr">
        <is>
          <t>7. Mark disposed assets as Disposed and remove them at the disposal date so they stop depreciating.</t>
        </is>
      </c>
    </row>
    <row r="10">
      <c r="A10" s="14" t="inlineStr">
        <is>
          <t>8. Reconcile totals to the asset register and general ledger at every close. Keep each period's approved inputs.</t>
        </is>
      </c>
    </row>
    <row r="11">
      <c r="A11" s="14" t="inlineStr"/>
    </row>
    <row r="12">
      <c r="A12" s="14" t="inlineStr">
        <is>
          <t>This is a straight-line book schedule for internal planning and reconciliation. It is not a tax-depreciation calculator:</t>
        </is>
      </c>
    </row>
    <row r="13">
      <c r="A13" s="14" t="inlineStr">
        <is>
          <t>it does not calculate MACRS, Section 179, bonus depreciation, or declining-balance methods.</t>
        </is>
      </c>
    </row>
    <row r="14">
      <c r="A14" s="14" t="inlineStr"/>
    </row>
    <row r="15">
      <c r="A15" s="17" t="inlineStr">
        <is>
          <t>Full guide: https://assetcenter.app/blog/fixed-asset-depreciation-schedule</t>
        </is>
      </c>
    </row>
    <row r="16">
      <c r="A16" s="14" t="inlineStr">
        <is>
          <t>Published by AssetCenter (assetcenter.app). Free to use and adapt.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AssetCenter</dc:creator>
  <dc:title>Fixed asset depreciation schedule template</dc:title>
  <dcterms:created xsi:type="dcterms:W3CDTF">2026-09-29T03:48:02Z</dcterms:created>
  <dcterms:modified xsi:type="dcterms:W3CDTF">2026-09-29T03:48:02Z</dcterms:modified>
</cp:coreProperties>
</file>